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ink/ink1.xml" ContentType="application/inkml+xml"/>
  <Override PartName="/xl/ink/ink2.xml" ContentType="application/inkml+xml"/>
  <Override PartName="/xl/ink/ink3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20" yWindow="-120" windowWidth="20730" windowHeight="11160" tabRatio="675" firstSheet="1" activeTab="1"/>
  </bookViews>
  <sheets>
    <sheet name="Daf_Hdr_Test" sheetId="5" state="hidden" r:id="rId1"/>
    <sheet name="MHSW SMTR GENAP 08 Maret 2021" sheetId="4" r:id="rId2"/>
    <sheet name="JUMLAH MAHASISWA" sheetId="10" state="hidden" r:id="rId3"/>
    <sheet name="Sheet2" sheetId="9" state="hidden" r:id="rId4"/>
    <sheet name="Sheet1" sheetId="6" state="hidden" r:id="rId5"/>
    <sheet name="cek registasi" sheetId="7" state="hidden" r:id="rId6"/>
    <sheet name="Pembimbing Akademik" sheetId="8" state="hidden" r:id="rId7"/>
  </sheets>
  <definedNames>
    <definedName name="_xlnm._FilterDatabase" localSheetId="1" hidden="1">'MHSW SMTR GENAP 08 Maret 2021'!$O$444:$Q$458</definedName>
    <definedName name="MSN_MoneyCentral_Investor_Currency_Rates" localSheetId="1">'MHSW SMTR GENAP 08 Maret 2021'!#REF!</definedName>
    <definedName name="_xlnm.Print_Area" localSheetId="1">'MHSW SMTR GENAP 08 Maret 2021'!#REF!</definedName>
    <definedName name="TABEL_NILAI" localSheetId="0">#REF!</definedName>
    <definedName name="TABEL_NILAI">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72" i="4" l="1"/>
  <c r="J393" i="4"/>
  <c r="J392" i="4"/>
  <c r="J316" i="4"/>
  <c r="D316" i="4"/>
  <c r="D315" i="4"/>
  <c r="D275" i="4"/>
  <c r="D276" i="4"/>
  <c r="J276" i="4"/>
  <c r="D75" i="4"/>
  <c r="D74" i="4"/>
  <c r="D237" i="4"/>
  <c r="J114" i="4"/>
  <c r="J113" i="4"/>
  <c r="D114" i="4"/>
  <c r="J74" i="4"/>
  <c r="J36" i="4"/>
  <c r="J35" i="4"/>
  <c r="Q585" i="4"/>
  <c r="Q584" i="4"/>
  <c r="D585" i="4"/>
  <c r="D584" i="4"/>
  <c r="C37" i="10" l="1"/>
  <c r="C36" i="10"/>
  <c r="C35" i="10"/>
  <c r="C34" i="10"/>
  <c r="C33" i="10"/>
  <c r="C32" i="10"/>
  <c r="C30" i="10"/>
  <c r="C28" i="10"/>
  <c r="C27" i="10"/>
  <c r="C25" i="10"/>
  <c r="C24" i="10"/>
  <c r="C23" i="10"/>
  <c r="C22" i="10"/>
  <c r="C20" i="10"/>
  <c r="C15" i="10"/>
  <c r="C14" i="10"/>
  <c r="C13" i="10"/>
  <c r="C10" i="10"/>
  <c r="C8" i="10"/>
  <c r="C7" i="10"/>
  <c r="D472" i="4"/>
  <c r="D471" i="4"/>
  <c r="Q237" i="4"/>
  <c r="Q236" i="4"/>
  <c r="J237" i="4"/>
  <c r="J236" i="4"/>
  <c r="D236" i="4"/>
  <c r="D113" i="4"/>
  <c r="D36" i="4"/>
  <c r="D35" i="4"/>
  <c r="P587" i="4" l="1"/>
  <c r="I587" i="4"/>
  <c r="C587" i="4"/>
  <c r="P474" i="4"/>
  <c r="I474" i="4"/>
  <c r="C474" i="4"/>
  <c r="P239" i="4"/>
  <c r="I239" i="4"/>
  <c r="C239" i="4"/>
  <c r="Q472" i="4"/>
  <c r="Q471" i="4"/>
  <c r="J471" i="4"/>
  <c r="Q586" i="4" l="1"/>
  <c r="C31" i="10" s="1"/>
  <c r="J473" i="4"/>
  <c r="C21" i="10" s="1"/>
  <c r="D473" i="4"/>
  <c r="Q473" i="4"/>
  <c r="Q238" i="4"/>
  <c r="I38" i="4"/>
  <c r="C38" i="4"/>
  <c r="A361" i="4"/>
  <c r="A439" i="4" s="1"/>
  <c r="A159" i="4"/>
  <c r="A81" i="4"/>
  <c r="A282" i="4" s="1"/>
  <c r="A42" i="4"/>
  <c r="A591" i="4" s="1"/>
  <c r="A2" i="4"/>
  <c r="A204" i="4" s="1"/>
  <c r="I705" i="4"/>
  <c r="C705" i="4"/>
  <c r="I665" i="4"/>
  <c r="C665" i="4"/>
  <c r="I626" i="4"/>
  <c r="C626" i="4"/>
  <c r="P509" i="4"/>
  <c r="I509" i="4"/>
  <c r="C509" i="4"/>
  <c r="W396" i="4"/>
  <c r="P396" i="4"/>
  <c r="I396" i="4"/>
  <c r="I318" i="4"/>
  <c r="C318" i="4"/>
  <c r="I278" i="4"/>
  <c r="C278" i="4"/>
  <c r="I116" i="4"/>
  <c r="C116" i="4"/>
  <c r="I77" i="4"/>
  <c r="C77" i="4"/>
  <c r="A400" i="4" l="1"/>
  <c r="A630" i="4"/>
  <c r="A243" i="4"/>
  <c r="A552" i="4"/>
  <c r="D827" i="4"/>
  <c r="J827" i="4"/>
  <c r="D826" i="4"/>
  <c r="J826" i="4"/>
  <c r="J828" i="4" l="1"/>
  <c r="D828" i="4"/>
  <c r="Q354" i="4"/>
  <c r="Q355" i="4"/>
  <c r="Q393" i="4"/>
  <c r="Q394" i="4"/>
  <c r="Q432" i="4"/>
  <c r="Q433" i="4"/>
  <c r="J506" i="4"/>
  <c r="J507" i="4"/>
  <c r="Q545" i="4"/>
  <c r="Q546" i="4"/>
  <c r="Q741" i="4"/>
  <c r="Q742" i="4"/>
  <c r="Q785" i="4"/>
  <c r="Q786" i="4"/>
  <c r="X742" i="4"/>
  <c r="X741" i="4"/>
  <c r="J585" i="4"/>
  <c r="J584" i="4"/>
  <c r="J275" i="4"/>
  <c r="D433" i="4"/>
  <c r="D432" i="4"/>
  <c r="X433" i="4"/>
  <c r="X432" i="4"/>
  <c r="J433" i="4"/>
  <c r="J432" i="4"/>
  <c r="Q507" i="4"/>
  <c r="Q506" i="4"/>
  <c r="D546" i="4"/>
  <c r="D545" i="4"/>
  <c r="J703" i="4"/>
  <c r="D703" i="4"/>
  <c r="J702" i="4"/>
  <c r="D702" i="4"/>
  <c r="J315" i="4"/>
  <c r="J355" i="4"/>
  <c r="D355" i="4"/>
  <c r="J354" i="4"/>
  <c r="D354" i="4"/>
  <c r="J75" i="4"/>
  <c r="J153" i="4"/>
  <c r="D153" i="4"/>
  <c r="J152" i="4"/>
  <c r="D152" i="4"/>
  <c r="J741" i="4"/>
  <c r="J742" i="4"/>
  <c r="D741" i="4"/>
  <c r="D742" i="4"/>
  <c r="J663" i="4"/>
  <c r="J662" i="4"/>
  <c r="D663" i="4"/>
  <c r="D662" i="4"/>
  <c r="J624" i="4"/>
  <c r="D624" i="4"/>
  <c r="J623" i="4"/>
  <c r="D623" i="4"/>
  <c r="D786" i="4"/>
  <c r="D785" i="4"/>
  <c r="D394" i="4"/>
  <c r="D393" i="4"/>
  <c r="C200" i="4"/>
  <c r="X393" i="4"/>
  <c r="X394" i="4"/>
  <c r="D505" i="4"/>
  <c r="D506" i="4"/>
  <c r="J545" i="4"/>
  <c r="X545" i="4"/>
  <c r="J546" i="4"/>
  <c r="X546" i="4"/>
  <c r="J785" i="4"/>
  <c r="X785" i="4"/>
  <c r="J786" i="4"/>
  <c r="X786" i="4"/>
  <c r="J787" i="4" l="1"/>
  <c r="D625" i="4"/>
  <c r="D434" i="4"/>
  <c r="X547" i="4"/>
  <c r="J37" i="4"/>
  <c r="J238" i="4"/>
  <c r="J154" i="4"/>
  <c r="J115" i="4"/>
  <c r="C12" i="10" s="1"/>
  <c r="J625" i="4"/>
  <c r="D664" i="4"/>
  <c r="D743" i="4"/>
  <c r="J76" i="4"/>
  <c r="J434" i="4"/>
  <c r="Q547" i="4"/>
  <c r="Q356" i="4"/>
  <c r="D507" i="4"/>
  <c r="X395" i="4"/>
  <c r="J664" i="4"/>
  <c r="Q508" i="4"/>
  <c r="X434" i="4"/>
  <c r="Q743" i="4"/>
  <c r="Q395" i="4"/>
  <c r="D154" i="4"/>
  <c r="J547" i="4"/>
  <c r="D787" i="4"/>
  <c r="J743" i="4"/>
  <c r="J356" i="4"/>
  <c r="J317" i="4"/>
  <c r="C19" i="10" s="1"/>
  <c r="J704" i="4"/>
  <c r="X787" i="4"/>
  <c r="J394" i="4"/>
  <c r="C26" i="10" s="1"/>
  <c r="G9" i="10" s="1"/>
  <c r="X743" i="4"/>
  <c r="Q787" i="4"/>
  <c r="D76" i="4"/>
  <c r="C9" i="10" s="1"/>
  <c r="D356" i="4"/>
  <c r="D317" i="4"/>
  <c r="C18" i="10" s="1"/>
  <c r="D704" i="4"/>
  <c r="D547" i="4"/>
  <c r="D586" i="4"/>
  <c r="C29" i="10" s="1"/>
  <c r="G10" i="10" s="1"/>
  <c r="D37" i="4"/>
  <c r="D238" i="4"/>
  <c r="D115" i="4"/>
  <c r="C11" i="10" s="1"/>
  <c r="D395" i="4"/>
  <c r="Q434" i="4"/>
  <c r="J508" i="4"/>
  <c r="D277" i="4"/>
  <c r="C16" i="10" s="1"/>
  <c r="J586" i="4"/>
  <c r="J277" i="4"/>
  <c r="C17" i="10" s="1"/>
  <c r="G8" i="10" s="1"/>
  <c r="G7" i="10" l="1"/>
</calcChain>
</file>

<file path=xl/comments1.xml><?xml version="1.0" encoding="utf-8"?>
<comments xmlns="http://schemas.openxmlformats.org/spreadsheetml/2006/main">
  <authors>
    <author>Alif Nurrizki Pangestu</author>
    <author>PC</author>
    <author>Admins</author>
  </authors>
  <commentList>
    <comment ref="I32" authorId="0">
      <text>
        <r>
          <rPr>
            <b/>
            <sz val="18"/>
            <color indexed="81"/>
            <rFont val="Tahoma"/>
            <family val="2"/>
          </rPr>
          <t>mengundurkan Diri</t>
        </r>
      </text>
    </comment>
    <comment ref="C234" authorId="0">
      <text>
        <r>
          <rPr>
            <sz val="9"/>
            <color indexed="81"/>
            <rFont val="Tahoma"/>
            <charset val="1"/>
          </rPr>
          <t>tidak aktif</t>
        </r>
      </text>
    </comment>
    <comment ref="I389" authorId="0">
      <text>
        <r>
          <rPr>
            <b/>
            <sz val="9"/>
            <color indexed="81"/>
            <rFont val="Tahoma"/>
            <charset val="1"/>
          </rPr>
          <t>tidak aktif</t>
        </r>
      </text>
    </comment>
    <comment ref="P581" authorId="1">
      <text>
        <r>
          <rPr>
            <b/>
            <sz val="9"/>
            <color indexed="81"/>
            <rFont val="Tahoma"/>
            <family val="2"/>
          </rPr>
          <t>tidak hadir dari awal</t>
        </r>
      </text>
    </comment>
    <comment ref="W723" authorId="2">
      <text>
        <r>
          <rPr>
            <b/>
            <sz val="9"/>
            <color indexed="81"/>
            <rFont val="Tahoma"/>
            <family val="2"/>
          </rPr>
          <t xml:space="preserve">katanya udah bayar
</t>
        </r>
      </text>
    </comment>
  </commentList>
</comments>
</file>

<file path=xl/connections.xml><?xml version="1.0" encoding="utf-8"?>
<connections xmlns="http://schemas.openxmlformats.org/spreadsheetml/2006/main">
  <connection id="1" odcFile="C:\Program Files\Microsoft Office\Office12\QUERIES\MSN MoneyCentral Investor Currency Rates.iqy" name="MSN MoneyCentral Investor Currency Rates" type="4" refreshedVersion="3" background="1" saveData="1">
    <webPr parsePre="1" consecutive="1" xl2000="1" url="http://moneycentral.msn.com/investor/external/excel/rates.asp" htmlFormat="all"/>
  </connection>
</connections>
</file>

<file path=xl/sharedStrings.xml><?xml version="1.0" encoding="utf-8"?>
<sst xmlns="http://schemas.openxmlformats.org/spreadsheetml/2006/main" count="2984" uniqueCount="1380">
  <si>
    <t>Total Mhs :</t>
  </si>
  <si>
    <t>NO.</t>
  </si>
  <si>
    <t>NIM</t>
  </si>
  <si>
    <t>NAMA</t>
  </si>
  <si>
    <t>L/P</t>
  </si>
  <si>
    <t>L</t>
  </si>
  <si>
    <t>P</t>
  </si>
  <si>
    <t>KETERANGAN</t>
  </si>
  <si>
    <t>L =</t>
  </si>
  <si>
    <t>JURUSAN TEKNIK SIPIL - POLITEKNIK NEGERI JAKARTA</t>
  </si>
  <si>
    <t>No.</t>
  </si>
  <si>
    <t>L/ P</t>
  </si>
  <si>
    <t>NAMA_</t>
  </si>
  <si>
    <t>P =</t>
  </si>
  <si>
    <t xml:space="preserve">Pembimbing Akademik : </t>
  </si>
  <si>
    <t xml:space="preserve"> </t>
  </si>
  <si>
    <t>Dimas Fajriansyah Adi Restu</t>
  </si>
  <si>
    <t>Aldair Maulana Ibrahim</t>
  </si>
  <si>
    <t>Andi Darmawan</t>
  </si>
  <si>
    <t>Aska Fatahna Aulia</t>
  </si>
  <si>
    <t>Dian Lestari</t>
  </si>
  <si>
    <t>Greace Atma Theresia Sihombing</t>
  </si>
  <si>
    <t>Hendra Wijaya Anggariska</t>
  </si>
  <si>
    <t>Isha Nur Rohma</t>
  </si>
  <si>
    <t>Maria Febe</t>
  </si>
  <si>
    <t>Oktavian Dwi Saputro</t>
  </si>
  <si>
    <t>Rahil Fauzan</t>
  </si>
  <si>
    <t>Redhani Putri Maharani</t>
  </si>
  <si>
    <t>Rika Yuniarta</t>
  </si>
  <si>
    <t>Sulfida Fahmi Anggraeni</t>
  </si>
  <si>
    <t>Vindy Cynthia Putri</t>
  </si>
  <si>
    <t>Zulfikar Imanullah</t>
  </si>
  <si>
    <t>Alda Novitasari</t>
  </si>
  <si>
    <t>Aldryan Ramadhan Susanto</t>
  </si>
  <si>
    <t xml:space="preserve">Alvi Mutia Nurul Syifa </t>
  </si>
  <si>
    <t>Bagas Herdianto</t>
  </si>
  <si>
    <t>Bagas Wicaksono</t>
  </si>
  <si>
    <t>Bungkes Wahyu Bahry</t>
  </si>
  <si>
    <t>Daniel Alvin Giovanni Satriawardhana</t>
  </si>
  <si>
    <t>Dea Putri Tsabita</t>
  </si>
  <si>
    <t>Dhinahadi Vitriyana</t>
  </si>
  <si>
    <t>Dio Akbar Hakim</t>
  </si>
  <si>
    <t>Intan Permata Sari</t>
  </si>
  <si>
    <t>Jafar Ash Shiddiq</t>
  </si>
  <si>
    <t>Mazaya Btari Gina</t>
  </si>
  <si>
    <t>Muchammad Angga Firmansyah</t>
  </si>
  <si>
    <t>Muhammad Fakhri Ali</t>
  </si>
  <si>
    <t xml:space="preserve">Nadya Guna Pratiwi </t>
  </si>
  <si>
    <t>Nisrina Abrar</t>
  </si>
  <si>
    <t>Nurhani Humaira</t>
  </si>
  <si>
    <t>Risna Blessque An-Nur</t>
  </si>
  <si>
    <t>Rofita Coerdiana</t>
  </si>
  <si>
    <t>Taztika Audea Putri</t>
  </si>
  <si>
    <t xml:space="preserve">Yasinta Agustina 	</t>
  </si>
  <si>
    <t>Yosua Pardamean Samuel</t>
  </si>
  <si>
    <t>KELAS/ SEMESTER :  4 TOL/ 8++</t>
  </si>
  <si>
    <t>KELAS/ SEMESTER :  4 TOL/ 8+</t>
  </si>
  <si>
    <t>KELAS/ SEMESTER :  4 TOL/ 8+++</t>
  </si>
  <si>
    <t>KELAS/ SEMESTER :  4 PJJ/ 8+</t>
  </si>
  <si>
    <t>KELAS/ SEMESTER :  4 PJJ/ 8++</t>
  </si>
  <si>
    <t>KELAS/ SEMESTER :  4 TOL/ 8++++</t>
  </si>
  <si>
    <t>KELAS/ SEMESTER :  4 PJJ/ 8+++</t>
  </si>
  <si>
    <t>Yelvi, S.T., M.T.</t>
  </si>
  <si>
    <t>Adam Rachmadian</t>
  </si>
  <si>
    <t>Ahmad Faruq Salatin</t>
  </si>
  <si>
    <t>Arif Yakus Mahadi</t>
  </si>
  <si>
    <t>Aulia Chairunnisa Kusumawati</t>
  </si>
  <si>
    <t>Badri Permana</t>
  </si>
  <si>
    <t>Dian Malansari</t>
  </si>
  <si>
    <t>Dul Azis Mei Maulana</t>
  </si>
  <si>
    <t>Farah Sandi</t>
  </si>
  <si>
    <t>Firhan Yazid</t>
  </si>
  <si>
    <t>Ibnu Rusyid</t>
  </si>
  <si>
    <t>Irvandy Yerman</t>
  </si>
  <si>
    <t>Mahfudin Ade Nugroho</t>
  </si>
  <si>
    <t>Minsari</t>
  </si>
  <si>
    <t>Muhammad Fikri Dzikrillah</t>
  </si>
  <si>
    <t>Nada Bilqisa Ivanya</t>
  </si>
  <si>
    <t>Sapta Hilmawan</t>
  </si>
  <si>
    <t>Syarif Hidayat</t>
  </si>
  <si>
    <t>Zefanya Rebecca Gratya S</t>
  </si>
  <si>
    <t>Ahmad Rizqi Rineldy</t>
  </si>
  <si>
    <t>Aji Aulia</t>
  </si>
  <si>
    <t>Aland Hasbi</t>
  </si>
  <si>
    <t>Christina Aprilia Heryes</t>
  </si>
  <si>
    <t>Dien Galuh Ekananda</t>
  </si>
  <si>
    <t>Edelweis Gent Haryanto</t>
  </si>
  <si>
    <t>Fahmy Valdy Ahmad</t>
  </si>
  <si>
    <t>Febira Chaerunisa</t>
  </si>
  <si>
    <t>Firya Adilah</t>
  </si>
  <si>
    <t>Inas Novikasari</t>
  </si>
  <si>
    <t>Joni Pranata</t>
  </si>
  <si>
    <t>Karunia Pratiwi</t>
  </si>
  <si>
    <t>Khairina Nur Ariesta</t>
  </si>
  <si>
    <t>Khusnan Abdul Aziz</t>
  </si>
  <si>
    <t>Listiawati</t>
  </si>
  <si>
    <t>Muhammad  Farhan  Satrio</t>
  </si>
  <si>
    <t>Rahma Wulan</t>
  </si>
  <si>
    <t>Rizki Fikri Imanulloh</t>
  </si>
  <si>
    <t>Wasis Pambudi Prakarsa</t>
  </si>
  <si>
    <t>Wisely Mardiansyah</t>
  </si>
  <si>
    <t>KERTAS WARNA PUTIH</t>
  </si>
  <si>
    <t>KELAS/ SEMESTER :  4 PJJ/ 8++++</t>
  </si>
  <si>
    <t>PEMBAGIAN KELAS PROGRAM STUDI D-III KONSTRUKSI GEDUNG</t>
  </si>
  <si>
    <t xml:space="preserve">PEMBAGIAN KELAS PROGRAM STUDI D-III KONSTRUKSI SIPIL </t>
  </si>
  <si>
    <t>PEMBAGIAN KELAS PROGRAM STUDI D-IV KONSTRUKSI BANGUNAN GEDUNG</t>
  </si>
  <si>
    <t xml:space="preserve"> Aji Pamungkas</t>
  </si>
  <si>
    <t xml:space="preserve"> Angela Olivia</t>
  </si>
  <si>
    <t xml:space="preserve"> Azis Wicaksana </t>
  </si>
  <si>
    <t xml:space="preserve"> Hanif Satria Aji</t>
  </si>
  <si>
    <t xml:space="preserve"> Ika Nurelisa</t>
  </si>
  <si>
    <t xml:space="preserve"> Latifah Sahra Tiara</t>
  </si>
  <si>
    <t xml:space="preserve"> Lulut Nizrina Haliza Putri</t>
  </si>
  <si>
    <t xml:space="preserve"> Muhammad Riandika</t>
  </si>
  <si>
    <t xml:space="preserve"> Muhammad Rifqi</t>
  </si>
  <si>
    <t xml:space="preserve"> Muhammad Rizki Pratama</t>
  </si>
  <si>
    <t xml:space="preserve"> Mukhtiar Ihsan</t>
  </si>
  <si>
    <t xml:space="preserve"> Muthia Utari</t>
  </si>
  <si>
    <t xml:space="preserve"> Mutia Hanuun Ufaira Akbar</t>
  </si>
  <si>
    <t xml:space="preserve"> Naufal Fikri Hananto</t>
  </si>
  <si>
    <t xml:space="preserve"> Raka Kana Pila</t>
  </si>
  <si>
    <t xml:space="preserve"> Rezki Nur Fadlli</t>
  </si>
  <si>
    <t xml:space="preserve"> Shafira Julia Hanifah</t>
  </si>
  <si>
    <t xml:space="preserve"> Suci Fadhilah Ramadhani</t>
  </si>
  <si>
    <t xml:space="preserve"> Teuku Muhammad Mayoga Itqan</t>
  </si>
  <si>
    <t xml:space="preserve"> Zhafran Irsyad Warganegara</t>
  </si>
  <si>
    <t xml:space="preserve"> Abdul Jabar</t>
  </si>
  <si>
    <t xml:space="preserve"> Aisyah Anindya Putri</t>
  </si>
  <si>
    <t xml:space="preserve"> Alicia Permata Putri Dumalang</t>
  </si>
  <si>
    <t xml:space="preserve"> Amalia Almira</t>
  </si>
  <si>
    <t xml:space="preserve"> Arief Darmawan</t>
  </si>
  <si>
    <t xml:space="preserve"> Dany Amru Ananda</t>
  </si>
  <si>
    <t xml:space="preserve"> Elma Yuliasari</t>
  </si>
  <si>
    <t xml:space="preserve"> Falaq Putra Kusharta</t>
  </si>
  <si>
    <t xml:space="preserve"> Fariez Anggara Putra</t>
  </si>
  <si>
    <t xml:space="preserve"> Galih Parama Yoga</t>
  </si>
  <si>
    <t xml:space="preserve"> Herbert Parsaulian Simamora</t>
  </si>
  <si>
    <t xml:space="preserve"> Ighfar Qaribullah</t>
  </si>
  <si>
    <t xml:space="preserve"> Indriyana Luthfiyanti</t>
  </si>
  <si>
    <t xml:space="preserve"> Iqbal Yusra</t>
  </si>
  <si>
    <t xml:space="preserve"> Kelvin Nowan Rasachi</t>
  </si>
  <si>
    <t xml:space="preserve"> Marselino Gamaliel T</t>
  </si>
  <si>
    <t xml:space="preserve"> Monicha Sari Putri Utami</t>
  </si>
  <si>
    <t xml:space="preserve"> Muhammad Fachrul Putra Henri</t>
  </si>
  <si>
    <t xml:space="preserve"> Muhammad Rayhan Agustian Arif</t>
  </si>
  <si>
    <t xml:space="preserve"> Serin Ginting</t>
  </si>
  <si>
    <t xml:space="preserve"> Sinta Delia</t>
  </si>
  <si>
    <t xml:space="preserve"> Yuthika Hasna Nabilah</t>
  </si>
  <si>
    <t xml:space="preserve"> Agum Setya Sugama</t>
  </si>
  <si>
    <t xml:space="preserve"> Ahmad Hisyam Nur Rizkillah</t>
  </si>
  <si>
    <t xml:space="preserve"> Ahmad Yasin Al Harits</t>
  </si>
  <si>
    <t xml:space="preserve"> Anri Bayu Peratama</t>
  </si>
  <si>
    <t xml:space="preserve"> Ardion Fikri Zatami</t>
  </si>
  <si>
    <t xml:space="preserve"> Dwi Humaeroh</t>
  </si>
  <si>
    <t xml:space="preserve"> Dzulfikar Hakim</t>
  </si>
  <si>
    <t xml:space="preserve"> Ester Maharani</t>
  </si>
  <si>
    <t xml:space="preserve"> Farhan Fadhliansyah</t>
  </si>
  <si>
    <t xml:space="preserve"> Kholifatudin Nugroho</t>
  </si>
  <si>
    <t xml:space="preserve"> Maftuh Ahnan</t>
  </si>
  <si>
    <t xml:space="preserve"> Maurio Taffarel Alexsanro
Silalahi</t>
  </si>
  <si>
    <t xml:space="preserve"> Muhammad Azhar Qusyairi Ramli</t>
  </si>
  <si>
    <t xml:space="preserve"> Nadhil Zul Hazmi</t>
  </si>
  <si>
    <t xml:space="preserve"> Novia Eka Savitri</t>
  </si>
  <si>
    <t xml:space="preserve"> Yohannes Fajar Benedict</t>
  </si>
  <si>
    <t xml:space="preserve"> Aditya Dwi Nugraha</t>
  </si>
  <si>
    <t xml:space="preserve"> Alvita Novemi Chrissensya</t>
  </si>
  <si>
    <t xml:space="preserve"> Andara Dzulqarnain Meldiawan</t>
  </si>
  <si>
    <t xml:space="preserve"> Arthur Sirait</t>
  </si>
  <si>
    <t xml:space="preserve"> Aska Yuda Pratama</t>
  </si>
  <si>
    <t xml:space="preserve"> Dhiya Safira</t>
  </si>
  <si>
    <t xml:space="preserve"> Fawwaz Nabhan</t>
  </si>
  <si>
    <t xml:space="preserve"> Ghaisani Husna Hawari</t>
  </si>
  <si>
    <t xml:space="preserve"> Kashnur Ramadhani Jayati</t>
  </si>
  <si>
    <t xml:space="preserve"> Krismayang Madani</t>
  </si>
  <si>
    <t xml:space="preserve"> Latvia Arya Manggala Gustria</t>
  </si>
  <si>
    <t xml:space="preserve"> Marwan Pujiadi</t>
  </si>
  <si>
    <t xml:space="preserve"> Moh. Fadilah Rizki</t>
  </si>
  <si>
    <t xml:space="preserve"> Muhamad Ramadhan Azkia</t>
  </si>
  <si>
    <t xml:space="preserve"> Muhammad Galib</t>
  </si>
  <si>
    <t xml:space="preserve"> Okta Pancaningrum</t>
  </si>
  <si>
    <t xml:space="preserve"> Ria Anggreani Syahputri</t>
  </si>
  <si>
    <t xml:space="preserve"> Riyan Wibi Partama Risman</t>
  </si>
  <si>
    <t xml:space="preserve"> Rizal Maulana Rizqy</t>
  </si>
  <si>
    <t xml:space="preserve"> Rizky Nurrahman Sarbini</t>
  </si>
  <si>
    <t xml:space="preserve"> Rosiane Agustin</t>
  </si>
  <si>
    <t xml:space="preserve"> Yega Mardiansyah</t>
  </si>
  <si>
    <t xml:space="preserve"> Adhi Hermawan</t>
  </si>
  <si>
    <t xml:space="preserve"> Adnan Rifaldi</t>
  </si>
  <si>
    <t xml:space="preserve"> Alia Puji Cahyani</t>
  </si>
  <si>
    <t xml:space="preserve"> Aliffa Wahyuningtyas</t>
  </si>
  <si>
    <t xml:space="preserve"> Alvinsyah Ginartra</t>
  </si>
  <si>
    <t xml:space="preserve"> Dea Fitri</t>
  </si>
  <si>
    <t xml:space="preserve"> Dhisy Vilandari</t>
  </si>
  <si>
    <t xml:space="preserve"> Fadil Maulana Afnis</t>
  </si>
  <si>
    <t xml:space="preserve"> Fransiska Aprilia Tinara S</t>
  </si>
  <si>
    <t xml:space="preserve"> Hafiza Fadhila</t>
  </si>
  <si>
    <t xml:space="preserve"> Imelda Widia Ningrum</t>
  </si>
  <si>
    <t xml:space="preserve"> Nur Safaah</t>
  </si>
  <si>
    <t xml:space="preserve"> Rahayu</t>
  </si>
  <si>
    <t xml:space="preserve"> Rahel Antariksa Putri
Panggabean</t>
  </si>
  <si>
    <t xml:space="preserve"> Rhenake Yovica</t>
  </si>
  <si>
    <t xml:space="preserve"> Rizky Nur Biyanto</t>
  </si>
  <si>
    <t xml:space="preserve"> Yasmin Maulidiawati</t>
  </si>
  <si>
    <t xml:space="preserve"> Yola Amriyani</t>
  </si>
  <si>
    <t xml:space="preserve"> Zahara Dwicahyanti</t>
  </si>
  <si>
    <t>Pembimbing Akademik :</t>
  </si>
  <si>
    <t>Tri Widya Swastika, S.T., M.T.</t>
  </si>
  <si>
    <t>Cantaka Wicaksana</t>
  </si>
  <si>
    <t xml:space="preserve"> Nisrina Mutiara Dewi</t>
  </si>
  <si>
    <t>Ni'mah Tozahro</t>
  </si>
  <si>
    <t>KELAS/ SEMESTER :  1 MK/ 1</t>
  </si>
  <si>
    <t>DAFTAR NAMA MAHASISWA SIPIL YANG MENGULANG, DO, KELUAR, CUTI</t>
  </si>
  <si>
    <t>4117010001</t>
  </si>
  <si>
    <t>4117010002</t>
  </si>
  <si>
    <t>4117010003</t>
  </si>
  <si>
    <t>4117010004</t>
  </si>
  <si>
    <t>4117010005</t>
  </si>
  <si>
    <t>4117010006</t>
  </si>
  <si>
    <t>4117010008</t>
  </si>
  <si>
    <t>4117010010</t>
  </si>
  <si>
    <t>4117010011</t>
  </si>
  <si>
    <t>4117010013</t>
  </si>
  <si>
    <t>4117010014</t>
  </si>
  <si>
    <t>4117010015</t>
  </si>
  <si>
    <t>4117010016</t>
  </si>
  <si>
    <t>4117010017</t>
  </si>
  <si>
    <t>4117010018</t>
  </si>
  <si>
    <t>4117010019</t>
  </si>
  <si>
    <t>4117010021</t>
  </si>
  <si>
    <t>4117010022</t>
  </si>
  <si>
    <t>4117010023</t>
  </si>
  <si>
    <t>4117010025</t>
  </si>
  <si>
    <t>Liana Mega Ristyani Bekti</t>
  </si>
  <si>
    <t>Minhatul Aidy Kusuma</t>
  </si>
  <si>
    <t>M.Hidayatullah Syahbid</t>
  </si>
  <si>
    <t>Abi Haliim Sakinata</t>
  </si>
  <si>
    <t>Albert Hendrik Benaya</t>
  </si>
  <si>
    <t>Diah Eka Rahmawati</t>
  </si>
  <si>
    <t>Raka Fajari Ichsan</t>
  </si>
  <si>
    <t>Samuel Ronal</t>
  </si>
  <si>
    <t>Sayyidati Sekar Prameswari</t>
  </si>
  <si>
    <t>Fachri Pangestu</t>
  </si>
  <si>
    <t>Hemas Amanatun Nisa</t>
  </si>
  <si>
    <t>Rayhan Anugrah Yuliano</t>
  </si>
  <si>
    <t>Reyhan Febrian Putra</t>
  </si>
  <si>
    <t>Sidiq Wacono, S.T., M.T.</t>
  </si>
  <si>
    <r>
      <t xml:space="preserve">PEMBAGIAN KELAS PROGRAM STUDI D-IV PERANCANGAN JALAN DAN JEMBATAN </t>
    </r>
    <r>
      <rPr>
        <b/>
        <i/>
        <sz val="14"/>
        <color indexed="10"/>
        <rFont val="Arial"/>
        <family val="2"/>
      </rPr>
      <t>KONSENTRASI JALAN TOL</t>
    </r>
  </si>
  <si>
    <t>PEMBAGIAN KELAS PROGRAM STUDI D-IV PERANCANGAN JALAN DAN JEMBATAN</t>
  </si>
  <si>
    <r>
      <t xml:space="preserve">PEMBAGIAN KELAS PROGRAM STUDI D-III TEKNIK KONSTRUKSI GEDUNG </t>
    </r>
    <r>
      <rPr>
        <b/>
        <i/>
        <sz val="14"/>
        <color indexed="30"/>
        <rFont val="Arial"/>
        <family val="2"/>
      </rPr>
      <t>KONSENTRASI MANAJEMEN KONSTRUKSI</t>
    </r>
  </si>
  <si>
    <t>4117110001</t>
  </si>
  <si>
    <t>4117110002</t>
  </si>
  <si>
    <t>4117110003</t>
  </si>
  <si>
    <t>4117110004</t>
  </si>
  <si>
    <t>4117110005</t>
  </si>
  <si>
    <t>4117110006</t>
  </si>
  <si>
    <t>4117110007</t>
  </si>
  <si>
    <t>4117110008</t>
  </si>
  <si>
    <t>4117110009</t>
  </si>
  <si>
    <t>4117110010</t>
  </si>
  <si>
    <t>4117110011</t>
  </si>
  <si>
    <t>4117110014</t>
  </si>
  <si>
    <t>4117110015</t>
  </si>
  <si>
    <t>4117110016</t>
  </si>
  <si>
    <t>4117110017</t>
  </si>
  <si>
    <t>4117110020</t>
  </si>
  <si>
    <t>4117110021</t>
  </si>
  <si>
    <t>4117110022</t>
  </si>
  <si>
    <t>4117110023</t>
  </si>
  <si>
    <t>4117110024</t>
  </si>
  <si>
    <t>Ananda Sabiila Rosyada</t>
  </si>
  <si>
    <t>Andhirta Kurnia Rizma</t>
  </si>
  <si>
    <t>Andika Hegar Syahbowo</t>
  </si>
  <si>
    <t>Sekar Ayu Kusumawardhani</t>
  </si>
  <si>
    <t>Annisa Oktarianty Putri</t>
  </si>
  <si>
    <t>Bunga Islami Fortuna</t>
  </si>
  <si>
    <t>Danil Aulia</t>
  </si>
  <si>
    <t>Enggar Oktarinda</t>
  </si>
  <si>
    <t>Galang Rasyid Januar</t>
  </si>
  <si>
    <t>Mochamad Rafi Rifani</t>
  </si>
  <si>
    <t>Mohammad Edo Kusuma Adji</t>
  </si>
  <si>
    <t>Muhammad Ryan Maulana</t>
  </si>
  <si>
    <t>Muhammad Zakiy Tajuddin</t>
  </si>
  <si>
    <t>Akhdan Fajri Ramadan</t>
  </si>
  <si>
    <t>Ikhwannudin Ekocahyanto</t>
  </si>
  <si>
    <t>Muammar Efriansyah</t>
  </si>
  <si>
    <t>Setyo Adi Kurniawan</t>
  </si>
  <si>
    <t>4017010001</t>
  </si>
  <si>
    <t>4017010002</t>
  </si>
  <si>
    <t>4017010003</t>
  </si>
  <si>
    <t>4017010005</t>
  </si>
  <si>
    <t>4017010006</t>
  </si>
  <si>
    <t>4017010008</t>
  </si>
  <si>
    <t>4017010009</t>
  </si>
  <si>
    <t>4017010010</t>
  </si>
  <si>
    <t>4017010011</t>
  </si>
  <si>
    <t>4017010012</t>
  </si>
  <si>
    <t>4017010013</t>
  </si>
  <si>
    <t>4017010016</t>
  </si>
  <si>
    <t>4017010017</t>
  </si>
  <si>
    <t>4017010018</t>
  </si>
  <si>
    <t>4017010019</t>
  </si>
  <si>
    <t>4017010020</t>
  </si>
  <si>
    <t>4017010023</t>
  </si>
  <si>
    <t>4017010024</t>
  </si>
  <si>
    <t>4017010026</t>
  </si>
  <si>
    <t>4017010027</t>
  </si>
  <si>
    <t>4017010028</t>
  </si>
  <si>
    <t>4017010029</t>
  </si>
  <si>
    <t>4017010030</t>
  </si>
  <si>
    <t>4017010031</t>
  </si>
  <si>
    <t>4017010032</t>
  </si>
  <si>
    <t>4017010033</t>
  </si>
  <si>
    <t>4017010034</t>
  </si>
  <si>
    <t>4017010035</t>
  </si>
  <si>
    <t>4017010037</t>
  </si>
  <si>
    <t>4017010038</t>
  </si>
  <si>
    <t>4017010040</t>
  </si>
  <si>
    <t>4017010041</t>
  </si>
  <si>
    <t>4017010042</t>
  </si>
  <si>
    <t>4017010043</t>
  </si>
  <si>
    <t>4017010044</t>
  </si>
  <si>
    <t>4017010045</t>
  </si>
  <si>
    <t>4017010047</t>
  </si>
  <si>
    <t>4017010048</t>
  </si>
  <si>
    <t>4017010049</t>
  </si>
  <si>
    <t>4017010051</t>
  </si>
  <si>
    <t>4017010562</t>
  </si>
  <si>
    <t>Alyssa Melani Savira</t>
  </si>
  <si>
    <t>Atma Noor Fitria</t>
  </si>
  <si>
    <t>Azzahra Nursantyendo Putri</t>
  </si>
  <si>
    <t>Bunga Shafira Wijaya</t>
  </si>
  <si>
    <t>Fikhi Hamdani</t>
  </si>
  <si>
    <t>Gita Ambarwati Wijaya</t>
  </si>
  <si>
    <t>Imam Mubasyir</t>
  </si>
  <si>
    <t>Ismail Alfikri</t>
  </si>
  <si>
    <t>Luthfian Ahmad</t>
  </si>
  <si>
    <t>M. Nabil Izzul Haque</t>
  </si>
  <si>
    <t>Mayda Pahinggis</t>
  </si>
  <si>
    <t>Muhammad Haikal Abdi</t>
  </si>
  <si>
    <t>Naufal Gema Ramadhan</t>
  </si>
  <si>
    <t>Nedya Sonelma</t>
  </si>
  <si>
    <t>Sabrina Ayu Lestari</t>
  </si>
  <si>
    <t>Satria Ryan Hamzah</t>
  </si>
  <si>
    <t>Siti Ramadinayanti</t>
  </si>
  <si>
    <t>Tasya Nabilah</t>
  </si>
  <si>
    <t>Tasya Putri Artanti</t>
  </si>
  <si>
    <t>Tsana Oktaviana</t>
  </si>
  <si>
    <t>Ajeng Ayuning Tias</t>
  </si>
  <si>
    <t>Ajeng Renita Susanti</t>
  </si>
  <si>
    <t>Alya Haura Melani</t>
  </si>
  <si>
    <t>Bella Ramadhanty</t>
  </si>
  <si>
    <t>Dara Ilma Naafiaa</t>
  </si>
  <si>
    <t>Diti Iftitah Anggraeni</t>
  </si>
  <si>
    <t>Fahira Khairani</t>
  </si>
  <si>
    <t>Indah Amelyana</t>
  </si>
  <si>
    <t>Jasun Widiana Putra</t>
  </si>
  <si>
    <t>Melati Puspitasari</t>
  </si>
  <si>
    <t>Muhammad Alfanny Setiawan</t>
  </si>
  <si>
    <t>Putri Aisyah Muthmainah</t>
  </si>
  <si>
    <t>Salsabila Maura Shafira</t>
  </si>
  <si>
    <t>Segi Putra Wicaksono</t>
  </si>
  <si>
    <t>Ulil Amri</t>
  </si>
  <si>
    <t>Wanda Kurniawan</t>
  </si>
  <si>
    <t>Yohanes Krishna Adrianus</t>
  </si>
  <si>
    <t>Zhafran Gustam Muzhaffar</t>
  </si>
  <si>
    <t>Muhamad Iqbal</t>
  </si>
  <si>
    <t>4017010052</t>
  </si>
  <si>
    <t>Wilona Benita Megawati</t>
  </si>
  <si>
    <t>THN AKDMK 2017 / 2018</t>
  </si>
  <si>
    <t>SEMESTER GANJIL</t>
  </si>
  <si>
    <t xml:space="preserve"> Fazal Muhamad / byr</t>
  </si>
  <si>
    <t xml:space="preserve"> Ahmad Rafi Syahar </t>
  </si>
  <si>
    <t xml:space="preserve"> Muhammad Iqbal Yahya </t>
  </si>
  <si>
    <t>Kimildo Subha</t>
  </si>
  <si>
    <t xml:space="preserve"> Ria Ayu Rahmawati</t>
  </si>
  <si>
    <t>Afta Faaza</t>
  </si>
  <si>
    <t>Ahmad Fauzi</t>
  </si>
  <si>
    <t>Alip Imam Prasojo</t>
  </si>
  <si>
    <t>Andhika Rahmat Musanto</t>
  </si>
  <si>
    <t>Anisa Wahyudi</t>
  </si>
  <si>
    <t>Annisa Dewi Wulandari</t>
  </si>
  <si>
    <t>Diajeng Sekar Shenaputri Sulistyo</t>
  </si>
  <si>
    <t>Faris Rifa Iskandar</t>
  </si>
  <si>
    <t>Hani Amalia</t>
  </si>
  <si>
    <t>Iqbal</t>
  </si>
  <si>
    <t>Iqbal Saiful Hanief</t>
  </si>
  <si>
    <t>Joseph Timmothy</t>
  </si>
  <si>
    <t>Lutfiana Azhar</t>
  </si>
  <si>
    <t>Mutiara Alifia Ardiningrum</t>
  </si>
  <si>
    <t>Putri Keli Mutiara Rahmah</t>
  </si>
  <si>
    <t>Rafi Tri Saputra</t>
  </si>
  <si>
    <t>Sara Stevani Beatrix</t>
  </si>
  <si>
    <t>Tsalitsa Felyan Nugrohowaty</t>
  </si>
  <si>
    <t>Zahra Aulia</t>
  </si>
  <si>
    <t>Adelia Febrina</t>
  </si>
  <si>
    <t>Aji Prakoso</t>
  </si>
  <si>
    <t>Aldiena Fathiyah Rahadatul Aisy</t>
  </si>
  <si>
    <t>Andhini Bahari Tanjung</t>
  </si>
  <si>
    <t>Angeline Johnny</t>
  </si>
  <si>
    <t>Annisa Nurul Fajriyah</t>
  </si>
  <si>
    <t>Aulia Mudjri</t>
  </si>
  <si>
    <t>Brian Hazell Kossim</t>
  </si>
  <si>
    <t>Claudia Lovelya Tivani Bonifhasya</t>
  </si>
  <si>
    <t>Dhimas Adji Pratama</t>
  </si>
  <si>
    <t>Donny Adhinegara</t>
  </si>
  <si>
    <t>Galih Adipranata</t>
  </si>
  <si>
    <t>James Danica Eleazar Tue</t>
  </si>
  <si>
    <t>Kamila Firdausa</t>
  </si>
  <si>
    <t>Muflih Nurfathan</t>
  </si>
  <si>
    <t>Putri Ketty Permatasari</t>
  </si>
  <si>
    <t>Rafdy Dwi Irfansyah</t>
  </si>
  <si>
    <t>Ray Salomo Sagala</t>
  </si>
  <si>
    <t>Sakilla</t>
  </si>
  <si>
    <t>Sekar Miftah Huljannah</t>
  </si>
  <si>
    <t>Sindi Widiyawati</t>
  </si>
  <si>
    <t>THN AKDMK 2018 / 2019</t>
  </si>
  <si>
    <t>TIDAK TERIMA MHSW MK  3 / 9/ 2018</t>
  </si>
  <si>
    <t>TIDAK TERIMA MHSW MK  4 / 9/ 2017</t>
  </si>
  <si>
    <t>Muhammad Andika Pratama Putra</t>
  </si>
  <si>
    <t>Dinda Mega Puspita</t>
  </si>
  <si>
    <t>M. Ikram Ajib Yowan Maulana</t>
  </si>
  <si>
    <t>Saskia Tri Puspadewi</t>
  </si>
  <si>
    <t>Astrid Tiara Nauli Pasaribu</t>
  </si>
  <si>
    <t>Aprilia Rossa Ariesta</t>
  </si>
  <si>
    <t>Razfathin Isnain Nurrafi Azis</t>
  </si>
  <si>
    <t>Juan Kevin Sinaga</t>
  </si>
  <si>
    <t>Dinah Faidah</t>
  </si>
  <si>
    <t>Muhammad Khutobi Akbar Nasution</t>
  </si>
  <si>
    <t>Muhammad Rifqi Aryadi</t>
  </si>
  <si>
    <t>Raihan Wibawa Putra</t>
  </si>
  <si>
    <t>Miftah Hadibrata M</t>
  </si>
  <si>
    <t>Ibrahim Aji Naufal</t>
  </si>
  <si>
    <t>Reni Noviani</t>
  </si>
  <si>
    <t>Amalia Putri Suryanti</t>
  </si>
  <si>
    <t>Roja Nafiyah</t>
  </si>
  <si>
    <t>Hendri Wicaksono</t>
  </si>
  <si>
    <t>Andre Martoga Sianturi</t>
  </si>
  <si>
    <t>Sopyan Efendi Nurdiansyah</t>
  </si>
  <si>
    <t>Ardha Dissa Avianza</t>
  </si>
  <si>
    <t>Muhammad Fahreza Rafli</t>
  </si>
  <si>
    <t>KELAS/ SEMESTER :  2 MK/ 3</t>
  </si>
  <si>
    <r>
      <t>PEMBAGIAN KELAS PROGRAM STUDI D-IV PERANCANGAN JALAN DAN JEMBATAN</t>
    </r>
    <r>
      <rPr>
        <b/>
        <i/>
        <sz val="14"/>
        <color indexed="10"/>
        <rFont val="Arial"/>
        <family val="2"/>
      </rPr>
      <t xml:space="preserve"> KONSENTRASI JALAN TOL</t>
    </r>
  </si>
  <si>
    <t>Sanju Yedo Oksa</t>
  </si>
  <si>
    <t>Fina Mayumi Boangmanalu</t>
  </si>
  <si>
    <t>Amalia Fitriani</t>
  </si>
  <si>
    <t>Muhammad Ichwan</t>
  </si>
  <si>
    <t>Fianda Harsa</t>
  </si>
  <si>
    <t>Fadhlan Syahniar</t>
  </si>
  <si>
    <t>Fahrita Sari</t>
  </si>
  <si>
    <t>Muhammad Rifa</t>
  </si>
  <si>
    <t>Anisa Shafira Kusumawati</t>
  </si>
  <si>
    <t>Ananta Aditya Pratama</t>
  </si>
  <si>
    <t>Rahma Nur Fadilla</t>
  </si>
  <si>
    <t>Nazya Tiara Salsabilla</t>
  </si>
  <si>
    <t>Sri Defila</t>
  </si>
  <si>
    <t>Fikri Armando</t>
  </si>
  <si>
    <t>Hasnaa Faadhilah</t>
  </si>
  <si>
    <t>Khalid Abdur Rasyid</t>
  </si>
  <si>
    <t>Muna Azizah</t>
  </si>
  <si>
    <t>Tulus Sebastian Gerraldo</t>
  </si>
  <si>
    <t>Pandu Graha Rizqullah</t>
  </si>
  <si>
    <t>Nadya Putri Damayanti</t>
  </si>
  <si>
    <t>Annisatul Ramadhani Khoiriyah</t>
  </si>
  <si>
    <t>Arya Rizky Nugraha</t>
  </si>
  <si>
    <t>Bryant Dawson Priyantoro</t>
  </si>
  <si>
    <t>Elia Andwijuva Imanuel</t>
  </si>
  <si>
    <t>Fandu Viyata Yudha Marpaung</t>
  </si>
  <si>
    <t>Fauzan Aby Sulaiman</t>
  </si>
  <si>
    <t>Galih Dwi Prasetyo</t>
  </si>
  <si>
    <t>Germanus Tirta Tambing</t>
  </si>
  <si>
    <t>Liza Puteri Ghaisani</t>
  </si>
  <si>
    <t>Mega Isnaeni</t>
  </si>
  <si>
    <t>Nadira Vannysa Putri</t>
  </si>
  <si>
    <t>Nur Aziza Putri</t>
  </si>
  <si>
    <t>Philar Rahimadil</t>
  </si>
  <si>
    <t>Refo Tegar Furqony</t>
  </si>
  <si>
    <t>Renaldy Bagas Satria Dzulqarnain</t>
  </si>
  <si>
    <t>Rizki Dwi Kurniawan</t>
  </si>
  <si>
    <t>Salsadilla Rizky Tabuchi</t>
  </si>
  <si>
    <t>Stefanus</t>
  </si>
  <si>
    <t>Stephen Simorangkir</t>
  </si>
  <si>
    <t>Thalla Ridho Perkasa</t>
  </si>
  <si>
    <t>Yessy Muhammad Dhiah</t>
  </si>
  <si>
    <t>Adam Fernanda</t>
  </si>
  <si>
    <t>Azmii Farhan Bastian</t>
  </si>
  <si>
    <t>Chibban Mufti Irvana</t>
  </si>
  <si>
    <t>Clara Keisya Haningtyas</t>
  </si>
  <si>
    <t>Dendra Prawijaya</t>
  </si>
  <si>
    <t>Elisabeth Olivia Joice</t>
  </si>
  <si>
    <t>Ilham Rafid Andito</t>
  </si>
  <si>
    <t>Inka Prasaptiami</t>
  </si>
  <si>
    <t>Intan Melenia Leimena</t>
  </si>
  <si>
    <t>Laurens Johanies Putong</t>
  </si>
  <si>
    <t>Mohamad Zamzuri</t>
  </si>
  <si>
    <t>Muhammad Atqo Atmaja</t>
  </si>
  <si>
    <t>Muhammad Nur Fadhillah Igus</t>
  </si>
  <si>
    <t>Nadhifa Salsabila Azhari</t>
  </si>
  <si>
    <t>Pandunusa Bagaskara</t>
  </si>
  <si>
    <t>Ratu Shalsabilla Hanny Chandra</t>
  </si>
  <si>
    <t>Resti Anggraeni</t>
  </si>
  <si>
    <t>Ruth Anggela</t>
  </si>
  <si>
    <t>Siska Destia Ningsih</t>
  </si>
  <si>
    <t>Suseno Wibowo</t>
  </si>
  <si>
    <t>Syafira Wahyurianti</t>
  </si>
  <si>
    <t>Aditya Yudha Kusuma</t>
  </si>
  <si>
    <t>Alvin Dunaufal</t>
  </si>
  <si>
    <t>Ananda Chaerul Imam</t>
  </si>
  <si>
    <t>Angga Kurniawan</t>
  </si>
  <si>
    <t>Azzikri Raihan Zaini</t>
  </si>
  <si>
    <t>Daru Afif Pratomo</t>
  </si>
  <si>
    <t>Donna Sawitri</t>
  </si>
  <si>
    <t>Gifa Munib Rabbani</t>
  </si>
  <si>
    <t>Irfan Oktariadi</t>
  </si>
  <si>
    <t>Mely Duta Kinanti</t>
  </si>
  <si>
    <t>Nixon Augustinus</t>
  </si>
  <si>
    <t>Nurul Salma H</t>
  </si>
  <si>
    <t>Paulus Setianugroho</t>
  </si>
  <si>
    <t>Refi Muhammad Fadjri</t>
  </si>
  <si>
    <t>Rizka Nurul Bakti</t>
  </si>
  <si>
    <t>Salma Shafira Rahmadhan Putri</t>
  </si>
  <si>
    <t>Saviera Poetrie Alexandra</t>
  </si>
  <si>
    <t>Teuku Muhammad Bhima</t>
  </si>
  <si>
    <t>Adinda Wigati</t>
  </si>
  <si>
    <t>Aprita Handini</t>
  </si>
  <si>
    <t>Fadel Muhammad Akbar</t>
  </si>
  <si>
    <t>Farhan Alfiansyah</t>
  </si>
  <si>
    <t>Hanisa Lutfiyani</t>
  </si>
  <si>
    <t>Husnul Khotimah</t>
  </si>
  <si>
    <t>Muhammad Raihan Kusnadi</t>
  </si>
  <si>
    <t>Nissa Yoan Afriandina</t>
  </si>
  <si>
    <t>Puspanendah Sasotya Kirana</t>
  </si>
  <si>
    <t>Satrio Mahardhika</t>
  </si>
  <si>
    <t>Abdillah Naufal Fauzi</t>
  </si>
  <si>
    <t>Raditya Ranugra Mahesa Atmawijaya</t>
  </si>
  <si>
    <t>Karina Travis</t>
  </si>
  <si>
    <t>1801311048</t>
  </si>
  <si>
    <t>Irma Lutfiani</t>
  </si>
  <si>
    <t>1801421051</t>
  </si>
  <si>
    <t>Arifa Nur Fadiah</t>
  </si>
  <si>
    <t xml:space="preserve"> Dina Astriani </t>
  </si>
  <si>
    <t>Andreas Kevin</t>
  </si>
  <si>
    <t>Muchsin Farid Habibie</t>
  </si>
  <si>
    <t>Haidar Muzakky</t>
  </si>
  <si>
    <t>Dessy Fitria Nurlailah</t>
  </si>
  <si>
    <t>Rabbani Isya Ramadhan</t>
  </si>
  <si>
    <t>Rizky Fadillah</t>
  </si>
  <si>
    <t>Cindy Cintya</t>
  </si>
  <si>
    <t>Rangga Danisworo</t>
  </si>
  <si>
    <t>Anggita Rizky Fitriasih</t>
  </si>
  <si>
    <t xml:space="preserve"> Evan Agung Pratama</t>
  </si>
  <si>
    <t>1801311049</t>
  </si>
  <si>
    <t xml:space="preserve">Harits Adli Nugroho </t>
  </si>
  <si>
    <t>4017010046</t>
  </si>
  <si>
    <t>Hendri Muliawan</t>
  </si>
  <si>
    <t xml:space="preserve">Rizka Rahmania </t>
  </si>
  <si>
    <t>KELAS/ SEMESTER : IV TKG 1/ 8</t>
  </si>
  <si>
    <t>KELAS/ SEMESTER : IV TKG 2/ 8</t>
  </si>
  <si>
    <t>SEMESTER GENAP TAHUN AKADEMIK 2018/ 2019</t>
  </si>
  <si>
    <t>KELAS/ SEMESTER :  3 MK/ 6</t>
  </si>
  <si>
    <t xml:space="preserve">Sofiyah Alaydrus </t>
  </si>
  <si>
    <t xml:space="preserve">Roihans Muhammad Iqbal </t>
  </si>
  <si>
    <t xml:space="preserve">Alda Dea Vinna </t>
  </si>
  <si>
    <t xml:space="preserve">Anjab Naufal Athif </t>
  </si>
  <si>
    <t xml:space="preserve"> Azzahra Nadia Putri </t>
  </si>
  <si>
    <t xml:space="preserve"> Muhammad Abi Hartono </t>
  </si>
  <si>
    <t xml:space="preserve"> Rahmat Ade Surya</t>
  </si>
  <si>
    <t xml:space="preserve">Fuad Mudzakir </t>
  </si>
  <si>
    <t xml:space="preserve">Ivanka Bagus Quinnthara </t>
  </si>
  <si>
    <t xml:space="preserve">Nadia Aulia Febrizki </t>
  </si>
  <si>
    <t xml:space="preserve">Farah Zul Faykal </t>
  </si>
  <si>
    <t xml:space="preserve">Ilham Galih Pratama  </t>
  </si>
  <si>
    <t>KELAS/ SEMESTER : III KONSTRUKSI GEDUNG 1/ 6+</t>
  </si>
  <si>
    <t>KELAS/ SEMESTER : III  KONSRTUKSI GEDUNG 2/ 6+</t>
  </si>
  <si>
    <t>KELAS/ SEMESTER : III  KONSTUKSI SIPIL 1/ 6+</t>
  </si>
  <si>
    <t>KELAS/ SEMESTER : III  KONSTRUKSI SIPIL 2/ 6+</t>
  </si>
  <si>
    <t>KELAS/ SEMESTER : III  KONSTRUKSI SIPIL 3 SIANG/ 6+</t>
  </si>
  <si>
    <t>KELAS/ SEMESTER : IV TKG 1/ 8+</t>
  </si>
  <si>
    <t>KELAS/ SEMESTER : IV TKG 2/ 8+</t>
  </si>
  <si>
    <t>MAHASISWA TINGKAT 4 (EMPAT) TAHUN MASUK 20 - SEMESTER GENAP 2018/ 2019</t>
  </si>
  <si>
    <t>KELAS/ SEMESTER :  3 MK/ 6+</t>
  </si>
  <si>
    <t>THN AKDMK 2019 / 2020</t>
  </si>
  <si>
    <t>TIDAK TERIMA MHSW MK  2 / 9/ 2019</t>
  </si>
  <si>
    <t>Adinda Mugiarti</t>
  </si>
  <si>
    <t>Alya Nida Firdaus</t>
  </si>
  <si>
    <t>Anita Sari</t>
  </si>
  <si>
    <t>Argo Bintang Ivansyah</t>
  </si>
  <si>
    <t>Devina Shinta Nauli Purba</t>
  </si>
  <si>
    <t>Dina Santika</t>
  </si>
  <si>
    <t>Ester Putri Pertiwi</t>
  </si>
  <si>
    <t>Ferriana Nurul Afiyanti</t>
  </si>
  <si>
    <t>Ihsan Widiandhika</t>
  </si>
  <si>
    <t>Jordan Fadillah Izma</t>
  </si>
  <si>
    <t>Miftha Rizky Azizah</t>
  </si>
  <si>
    <t>Muhammad Fairuz Akmal</t>
  </si>
  <si>
    <t>Muhammad Iqbal Al Hadid</t>
  </si>
  <si>
    <t>Muhammad Nuriman Azis</t>
  </si>
  <si>
    <t>Muhammad Zaidan</t>
  </si>
  <si>
    <t>Najela Destiaputri Musyaffa</t>
  </si>
  <si>
    <t>Reksi Tantra Aldiano</t>
  </si>
  <si>
    <t>Rifany Rizki Salsabila</t>
  </si>
  <si>
    <t>Roberto Carlos</t>
  </si>
  <si>
    <t>Sih Noormantoro Dwi Pandumukti</t>
  </si>
  <si>
    <t>Siti Mariam Ula Romadona</t>
  </si>
  <si>
    <t>Addina Kamila Rahmawati</t>
  </si>
  <si>
    <t>Alwi Rahman</t>
  </si>
  <si>
    <t>Andika Setiawan</t>
  </si>
  <si>
    <t>Anggita Leoriza Apogee</t>
  </si>
  <si>
    <t>Astriana Kusumawati</t>
  </si>
  <si>
    <t>Audyvivid A.B Simatupang</t>
  </si>
  <si>
    <t>Auliatuzzahra</t>
  </si>
  <si>
    <t>Ikbar Alifa Affandi</t>
  </si>
  <si>
    <t>Indah Uswatun Hasanah</t>
  </si>
  <si>
    <t>Mayang Millanda</t>
  </si>
  <si>
    <t>Muhammad Angga Pratama</t>
  </si>
  <si>
    <t>Muhammad Ghifari Fauzan</t>
  </si>
  <si>
    <t>Muhammad Rizqy Primadaka</t>
  </si>
  <si>
    <t>Mutiara Maryam Putri Adis Setiawan</t>
  </si>
  <si>
    <t>Oktavianus Luis Figo Gabe</t>
  </si>
  <si>
    <t>Ramadhani Ananda Kusmedi</t>
  </si>
  <si>
    <t>Reza Christian</t>
  </si>
  <si>
    <t>Salsa Aulia Afifa</t>
  </si>
  <si>
    <t>Shela Wandha Eka Putri</t>
  </si>
  <si>
    <t>Sheli Wandha Eka Putri</t>
  </si>
  <si>
    <t>Shofie Rania Salsabila</t>
  </si>
  <si>
    <t>Solandio Simatupang</t>
  </si>
  <si>
    <t>Viona Seren</t>
  </si>
  <si>
    <t>Adam Fadhil Al Razzak</t>
  </si>
  <si>
    <t>Adella Dwi Meviana</t>
  </si>
  <si>
    <t>Adhiva Puri Septiyani</t>
  </si>
  <si>
    <t>Ahmad Thoriq Adrell</t>
  </si>
  <si>
    <t>Aldyla Novi Rahmayanti</t>
  </si>
  <si>
    <t>Amila Damayanti</t>
  </si>
  <si>
    <t>Dina Sintia</t>
  </si>
  <si>
    <t>Ilham Zia Utama</t>
  </si>
  <si>
    <t>Imam Arif Adipradhana</t>
  </si>
  <si>
    <t>Marsya Islamiaty Iskandar</t>
  </si>
  <si>
    <t>Muhammad Fathur Ridhoni</t>
  </si>
  <si>
    <t>Nayuni Dianing Arsy</t>
  </si>
  <si>
    <t>Novani Ayunda Tara</t>
  </si>
  <si>
    <t>Oktia Ningrum</t>
  </si>
  <si>
    <t>Patyar Andreas Ricardo</t>
  </si>
  <si>
    <t>Sevira Nurhaliza</t>
  </si>
  <si>
    <t>Tavia Faradhiba</t>
  </si>
  <si>
    <t>Wahyu Aditia Prayoga</t>
  </si>
  <si>
    <t>Willdan Muhammad Fachmi</t>
  </si>
  <si>
    <t>Abdillah Bambang Seno Aji</t>
  </si>
  <si>
    <t>Achmad Ibnu Faishal</t>
  </si>
  <si>
    <t>Bayu Endoriawan</t>
  </si>
  <si>
    <t>Daniya Tiarani</t>
  </si>
  <si>
    <t>Devago Dwiprasetian</t>
  </si>
  <si>
    <t>Fachriza Ivan Irdiyansah</t>
  </si>
  <si>
    <t>Hilda Azlia Putri</t>
  </si>
  <si>
    <t>Imron Tsaluji</t>
  </si>
  <si>
    <t>Imtinan Safinatun Naja</t>
  </si>
  <si>
    <t>Mira Aulia Fita Sari</t>
  </si>
  <si>
    <t>Muhamad Maulana Rafli</t>
  </si>
  <si>
    <t>Muhammad Rafi Zulfa Aryayuda</t>
  </si>
  <si>
    <t>Mutia Ramadhani</t>
  </si>
  <si>
    <t>Mutiara Bintang Setyaningrum</t>
  </si>
  <si>
    <t>Nabila Annisa Fikriyah</t>
  </si>
  <si>
    <t>Putri Fitrah Setianingrum</t>
  </si>
  <si>
    <t>Rakha Febriansyah</t>
  </si>
  <si>
    <t>Rudolf Triamba Prasetyo</t>
  </si>
  <si>
    <t>Serly Berlianti</t>
  </si>
  <si>
    <t>Sri Hartati Setiani</t>
  </si>
  <si>
    <t>Trias Wiriyanto</t>
  </si>
  <si>
    <t>Abdullah Hanif</t>
  </si>
  <si>
    <t>Afifah Faradila</t>
  </si>
  <si>
    <t>Aldino Padwa Dwiyasa</t>
  </si>
  <si>
    <t>Bagas Pratama Putra</t>
  </si>
  <si>
    <t>Cahaya Hatti Insani</t>
  </si>
  <si>
    <t>Diana Aulia</t>
  </si>
  <si>
    <t>Erythrina Damayanti</t>
  </si>
  <si>
    <t>Fara Nur Azizah</t>
  </si>
  <si>
    <t>Hanif Yusuf</t>
  </si>
  <si>
    <t>Kevin Ciputra</t>
  </si>
  <si>
    <t>Leonard Ardian Nugroho</t>
  </si>
  <si>
    <t>Luthfi Maulana Sutedi</t>
  </si>
  <si>
    <t>Mahespati Adi Pamungkas</t>
  </si>
  <si>
    <t>Meea Yuniar Frastika</t>
  </si>
  <si>
    <t>Mikhael Agustinus Piter</t>
  </si>
  <si>
    <t>Muhammad Daffa Putra</t>
  </si>
  <si>
    <t>Muhammad Firza Alghifari</t>
  </si>
  <si>
    <t>Muhammad Sholahuddin Baidhowy</t>
  </si>
  <si>
    <t>Raihan Wahyu Putra Wimartama</t>
  </si>
  <si>
    <t>Shafaa Yosvi Rahmathullah Rizal</t>
  </si>
  <si>
    <t>Teuku Muhammad Rafli Hafidz</t>
  </si>
  <si>
    <t>Wisnu Ekapaksi Endrotanoyo</t>
  </si>
  <si>
    <t>Zalfa Sasikirana Qatrunnada</t>
  </si>
  <si>
    <t>Adi Mohammad</t>
  </si>
  <si>
    <t>Akfa Satrio Wijazakto</t>
  </si>
  <si>
    <t>Alhazmi Fadillah</t>
  </si>
  <si>
    <t>Amelia Christina Tampubolon</t>
  </si>
  <si>
    <t>Aurora Riva Savira</t>
  </si>
  <si>
    <t>Berliana Lestari</t>
  </si>
  <si>
    <t>Citra Kusuma Andini</t>
  </si>
  <si>
    <t>Corie Christi Yana Zebua</t>
  </si>
  <si>
    <t>Dewi Ratnawati</t>
  </si>
  <si>
    <t>Dwi Wulandari</t>
  </si>
  <si>
    <t>Gilang Romadhon Nugroho</t>
  </si>
  <si>
    <t>Hasna Nisrina Pribadi</t>
  </si>
  <si>
    <t>Jordan Petra</t>
  </si>
  <si>
    <t>Kunti Tri Lintang Prabandani</t>
  </si>
  <si>
    <t>Michael Aland Diego</t>
  </si>
  <si>
    <t>Mohamad Farhan Maulana I'Thisom</t>
  </si>
  <si>
    <t>Muhammad Fadhil Nugraha</t>
  </si>
  <si>
    <t>Muhammad Zaky Alvaro</t>
  </si>
  <si>
    <t>Nabila Wafa Agustin</t>
  </si>
  <si>
    <t>Nisa Dwi Safitri</t>
  </si>
  <si>
    <t>Puti Ayu Faras Madani</t>
  </si>
  <si>
    <t>Robby Mangara Tua Simamora</t>
  </si>
  <si>
    <t>Taufiq Akbar Indrawirawan</t>
  </si>
  <si>
    <t>Bidik Misi</t>
  </si>
  <si>
    <t>Hijau =</t>
  </si>
  <si>
    <t xml:space="preserve">Biru = </t>
  </si>
  <si>
    <t>PMDK</t>
  </si>
  <si>
    <t>Agnes Devina</t>
  </si>
  <si>
    <t>Alifia Chika Syahdani</t>
  </si>
  <si>
    <t>Bagja Baihaqi Hakim</t>
  </si>
  <si>
    <t>Billy Gratia</t>
  </si>
  <si>
    <t>Dea Ayu Nurazizah</t>
  </si>
  <si>
    <t>Faqih Nawawi</t>
  </si>
  <si>
    <t>Fitri Nurhidayah</t>
  </si>
  <si>
    <t>Hamzah Fikri</t>
  </si>
  <si>
    <t>Indri Lestari</t>
  </si>
  <si>
    <t>Kevien Benaya Antonius</t>
  </si>
  <si>
    <t>Matthew Nicholas Kussoy</t>
  </si>
  <si>
    <t>Maya Ade Putriyani</t>
  </si>
  <si>
    <t>Muhammad Fajar Ibrahim</t>
  </si>
  <si>
    <t>Muhammad Rifan Idrus Fadli</t>
  </si>
  <si>
    <t>Nadia Salsabila</t>
  </si>
  <si>
    <t>Namira Alfiani</t>
  </si>
  <si>
    <t>Oky Bima Putra</t>
  </si>
  <si>
    <t>Rifky Marins</t>
  </si>
  <si>
    <t>Riziq Dwiki Ramadhan</t>
  </si>
  <si>
    <t>Sulthan Verza Rafi</t>
  </si>
  <si>
    <t>Tia Octaviani Hermania</t>
  </si>
  <si>
    <t>Tiara Paramita</t>
  </si>
  <si>
    <t>Zahira Erawati</t>
  </si>
  <si>
    <t>Abdul Malik</t>
  </si>
  <si>
    <t>Amanda Rahma Astri</t>
  </si>
  <si>
    <t>Anita Rizki Triwidyanata</t>
  </si>
  <si>
    <t>Apriliana Chairunnisa</t>
  </si>
  <si>
    <t>Desfitri Hayu Wandaning</t>
  </si>
  <si>
    <t>Hana Dwi Yuliasthi</t>
  </si>
  <si>
    <t>Ilham Dwiputra Ramadhan</t>
  </si>
  <si>
    <t>Kevin Muhammad Satria</t>
  </si>
  <si>
    <t>Khafiyya Ramadhani Bittaqwa</t>
  </si>
  <si>
    <t>Mestyana Lidya Octavianis</t>
  </si>
  <si>
    <t>Mohammad Krisna Murti</t>
  </si>
  <si>
    <t>Muhammad Andika Ghifary</t>
  </si>
  <si>
    <t>Muhammad Ihsan</t>
  </si>
  <si>
    <t>Muhammad Rifat Ammar</t>
  </si>
  <si>
    <t>Mukhamad Syahid</t>
  </si>
  <si>
    <t>Naufal Fahri Sastra</t>
  </si>
  <si>
    <t>Oktavia Dabukke</t>
  </si>
  <si>
    <t>Raditya Akmal Varino</t>
  </si>
  <si>
    <t>Salma Aprilianti</t>
  </si>
  <si>
    <t>Sitti Hajar</t>
  </si>
  <si>
    <t>Steffi Christina Tabita Nauli Andris</t>
  </si>
  <si>
    <t xml:space="preserve"> Tiara Pramesti</t>
  </si>
  <si>
    <t xml:space="preserve">Mudrik Nawawi </t>
  </si>
  <si>
    <t>Ahmad Ahlan Hidayah</t>
  </si>
  <si>
    <t xml:space="preserve"> Salsa Aqilah Fatin </t>
  </si>
  <si>
    <t xml:space="preserve"> Jimmy </t>
  </si>
  <si>
    <t xml:space="preserve"> Razan Hanun Athallah </t>
  </si>
  <si>
    <t xml:space="preserve">Alinus Tabuni </t>
  </si>
  <si>
    <t>Leni Wahyuni</t>
  </si>
  <si>
    <t>Sheila Farhani</t>
  </si>
  <si>
    <t>Muhamad Ridwan</t>
  </si>
  <si>
    <t>KELAS/ SEMESTER : I  KONSTRUKSI GEDUNG 1/ 1</t>
  </si>
  <si>
    <t>KELAS/ SEMESTER : I  KONSTRUKSI GEDUNG 2/  1</t>
  </si>
  <si>
    <t>KELAS/ SEMESTER : II KONSTRUKSI GEDUNG 1/ 3</t>
  </si>
  <si>
    <t>KELAS/ SEMESTER : II  KONSRTUKSI GEDUNG 2/ 3</t>
  </si>
  <si>
    <t>KELAS/ SEMESTER : III KONSTRUKSI GEDUNG 1/ 5</t>
  </si>
  <si>
    <t>KELAS/ SEMESTER : III  KONSRTUKSI GEDUNG 2/ 5</t>
  </si>
  <si>
    <t>KELAS/ SEMESTER : I  KONSTRUKSI SIPIL 1/ 1</t>
  </si>
  <si>
    <t>KELAS/ SEMESTER : I   KONSTRUKSI SIPIL 2/ 1</t>
  </si>
  <si>
    <t>KELAS/ SEMESTER : II  KONSTUKSI SIPIL 1/ 3</t>
  </si>
  <si>
    <t>KELAS/ SEMESTER : II  KONSTUKSI SIPIL 2/ 3</t>
  </si>
  <si>
    <t>KELAS/ SEMESTER : III  KONSTUKSI SIPIL 1/ 5</t>
  </si>
  <si>
    <t>KELAS/ SEMESTER : III  KONSTUKSI SIPIL 2/ 5</t>
  </si>
  <si>
    <t>KELAS/ SEMESTER :  1 TOL/ 1</t>
  </si>
  <si>
    <t>KELAS/ SEMESTER :  2 TOL/ 3</t>
  </si>
  <si>
    <t>KELAS/ SEMESTER :  3 TOL/ 5</t>
  </si>
  <si>
    <t>KELAS/ SEMESTER :  4 TOL/ 7</t>
  </si>
  <si>
    <t>KELAS/ SEMESTER :  4 PJJ/  7</t>
  </si>
  <si>
    <t>KELAS/ SEMESTER :  3 PJJ/ 5</t>
  </si>
  <si>
    <t>KELAS/ SEMESTER :  2 PJJ/ 3</t>
  </si>
  <si>
    <t>MAHASISWA TINGKAT 4 (EMPAT) TAHUN MASUK 2015 - SEMESTER GANJIL  2020/ 2021</t>
  </si>
  <si>
    <t>KELAS/ SEMESTER : IV TKG 1/  7</t>
  </si>
  <si>
    <t>KELAS/ SEMESTER : IV TKG 2/  7</t>
  </si>
  <si>
    <t>KELAS/ SEMESTER : I TKG 1 / 1</t>
  </si>
  <si>
    <t>KELAS/ SEMESTER : I TKG 2 / 1</t>
  </si>
  <si>
    <t>KELAS/ SEMESTER : II TKG 1 / 3</t>
  </si>
  <si>
    <t>KELAS/ SEMESTER : II TKG 2/ 3</t>
  </si>
  <si>
    <t>KELAS/ SEMESTER : III TKG 1 / 5</t>
  </si>
  <si>
    <t>KELAS/ SEMESTER : III TKG 2 / 5</t>
  </si>
  <si>
    <t>Abdul Rivai</t>
  </si>
  <si>
    <t>Aliza Nurfida Bilqis</t>
  </si>
  <si>
    <t>Annisa Wijaya</t>
  </si>
  <si>
    <t>Arief Khaerul Amin</t>
  </si>
  <si>
    <t>Bryan Christopher</t>
  </si>
  <si>
    <t>Dendy Syaputhra Amirullah</t>
  </si>
  <si>
    <t>Dhea Meyra Syaharani</t>
  </si>
  <si>
    <t>Elga Salva Sekar Benaya</t>
  </si>
  <si>
    <t>Faizah Restu Amalia</t>
  </si>
  <si>
    <t>Hanif Maulana</t>
  </si>
  <si>
    <t>Hanifa Chairunissa</t>
  </si>
  <si>
    <t>Helmy Gymnastiar</t>
  </si>
  <si>
    <t>Luthfiyah Nur Hamidah</t>
  </si>
  <si>
    <t>Marsha Aulia Rahma</t>
  </si>
  <si>
    <t>Muhamad Yusuf Maulana Ibrahim</t>
  </si>
  <si>
    <t>Mutiara Nur Ramadhanty</t>
  </si>
  <si>
    <t>Nareshza Audrilya</t>
  </si>
  <si>
    <t>Nida Khansa Lutfiyah</t>
  </si>
  <si>
    <t>Reihan Aldorino Agustino Putra</t>
  </si>
  <si>
    <t>Setyaning Kinasih</t>
  </si>
  <si>
    <t>Shita Arianti</t>
  </si>
  <si>
    <t>Sophie Aprilia Putri</t>
  </si>
  <si>
    <t>Yayan Bagus Setiawan</t>
  </si>
  <si>
    <t>Yosuara Tri Pamungkas</t>
  </si>
  <si>
    <t>Andika Sastro Widjoyo</t>
  </si>
  <si>
    <t>Andini Mustazam Chairiyah</t>
  </si>
  <si>
    <t>Arum Semita</t>
  </si>
  <si>
    <t>Dhea Septiani</t>
  </si>
  <si>
    <t>Fathiya Aliyyah Zahra</t>
  </si>
  <si>
    <t>Gerry Amdantino</t>
  </si>
  <si>
    <t>Iqtiara Dwi Febriani</t>
  </si>
  <si>
    <t>Meilani Putri Dewi</t>
  </si>
  <si>
    <t>Melinda Zelika Putri</t>
  </si>
  <si>
    <t>Muhammad Faiz Maulana</t>
  </si>
  <si>
    <t>Muhammad Luthfi Fahrizal</t>
  </si>
  <si>
    <t>Muhammad Rafiansyah</t>
  </si>
  <si>
    <t>Muhammad Ryan Renaldy</t>
  </si>
  <si>
    <t>Najib Haddad</t>
  </si>
  <si>
    <t>Neneng Nuraeni</t>
  </si>
  <si>
    <t>Rahmi Nihayatuz Zaqiyah</t>
  </si>
  <si>
    <t>Riski Afriyan</t>
  </si>
  <si>
    <t>Salwa Annisa</t>
  </si>
  <si>
    <t>Sarah Nara Iswari</t>
  </si>
  <si>
    <t>William Ezekiel Siahaan</t>
  </si>
  <si>
    <t>Yasmin Nailul Muna</t>
  </si>
  <si>
    <t>Afwan Kamal Waliyudiin</t>
  </si>
  <si>
    <t>Alfin Trijuliansyah Akmal</t>
  </si>
  <si>
    <t>Annasya Nadhira Choyroh</t>
  </si>
  <si>
    <t>Arlisa Nurmala Mulyaningsih</t>
  </si>
  <si>
    <t>Arya Dwiyanzah</t>
  </si>
  <si>
    <t>Bama Aditya</t>
  </si>
  <si>
    <t>Dinta Denis Averilla</t>
  </si>
  <si>
    <t>Farsya Syahiirah Putri</t>
  </si>
  <si>
    <t>Kenny Akbar Verison</t>
  </si>
  <si>
    <t>Maisan Az-Zahra Fariza</t>
  </si>
  <si>
    <t>Mancini Johanson</t>
  </si>
  <si>
    <t>Meita Rahendini</t>
  </si>
  <si>
    <t>Muhamad Alfaridzi</t>
  </si>
  <si>
    <t>Muhammad Difa Alghifari Fuad</t>
  </si>
  <si>
    <t>Nadhifa Oktaviani</t>
  </si>
  <si>
    <t>Nasywa Khalida</t>
  </si>
  <si>
    <t>Putri Dea Amanda Lubis</t>
  </si>
  <si>
    <t>Rizky Firmansyah Al Aziz</t>
  </si>
  <si>
    <t>Sanjung Nurfauziah</t>
  </si>
  <si>
    <t>Syahra Meidiva Riyanto</t>
  </si>
  <si>
    <t>Arya Ramadhan Dharmawansyah Utama</t>
  </si>
  <si>
    <t>Danang Bagus Oktananda</t>
  </si>
  <si>
    <t>Daniel Juan Sihombing</t>
  </si>
  <si>
    <t>Eliya Dhiyah Ulhaq</t>
  </si>
  <si>
    <t>Evi Purbasari</t>
  </si>
  <si>
    <t>Fauzzan F'Malika Addli</t>
  </si>
  <si>
    <t>Ilham Suryo Pangestu</t>
  </si>
  <si>
    <t>Irnadyanis Estri Utami</t>
  </si>
  <si>
    <t>Irvan Zulkhastiar</t>
  </si>
  <si>
    <t>Jaka Ramadhan</t>
  </si>
  <si>
    <t>M. Farid Arrosid</t>
  </si>
  <si>
    <t>Maharani Daffara</t>
  </si>
  <si>
    <t>Mila Sarmila</t>
  </si>
  <si>
    <t>Nindy Astuty</t>
  </si>
  <si>
    <t>Novita Rahmi Putri</t>
  </si>
  <si>
    <t>Putri Harum</t>
  </si>
  <si>
    <t>Wibianto Ari Pamungkas</t>
  </si>
  <si>
    <t>Wilmart Rio Ferdinand</t>
  </si>
  <si>
    <t>Yasser Cahyo Mulyadi</t>
  </si>
  <si>
    <t>Alfian Hidayatulloh Widiarto</t>
  </si>
  <si>
    <t>Ana Novitasari</t>
  </si>
  <si>
    <t>Andika Dwi Pangestu</t>
  </si>
  <si>
    <t>Ari Setiawan Romadhon</t>
  </si>
  <si>
    <t>As'Ad Syamsul Arifin</t>
  </si>
  <si>
    <t>Azizah Ainu Rahmah</t>
  </si>
  <si>
    <t>Bagas Ariq Nail Prasetya</t>
  </si>
  <si>
    <t>Bintang Rizky Adhari</t>
  </si>
  <si>
    <t>Chandrika  Ramadhan</t>
  </si>
  <si>
    <t>Diana Puspita Sari</t>
  </si>
  <si>
    <t>Divya Jhiehanira Widha Purnawirawan</t>
  </si>
  <si>
    <t>Ericha Febriyani Margareta</t>
  </si>
  <si>
    <t>Indra Tri Oktavianto</t>
  </si>
  <si>
    <t>Jeni Nurandini</t>
  </si>
  <si>
    <t>M. Raihan Al Fajri</t>
  </si>
  <si>
    <t>Malik Abdul Azis</t>
  </si>
  <si>
    <t>Muhammad Bastian Yusuf</t>
  </si>
  <si>
    <t>Muhammad Faris Ramzi</t>
  </si>
  <si>
    <t>Rafli Yusuf Nugraha</t>
  </si>
  <si>
    <t>Rasendriya Rizki Danureswara</t>
  </si>
  <si>
    <t>Syahla Khairunnisa</t>
  </si>
  <si>
    <t>Wulan Fitriani</t>
  </si>
  <si>
    <t>Achmad Fauzan</t>
  </si>
  <si>
    <t>Ahmad Bagus Sajiwa</t>
  </si>
  <si>
    <t>Alam Fadhillah</t>
  </si>
  <si>
    <t>Aqilah Amalia Lailiadha</t>
  </si>
  <si>
    <t>Arneta Cahya Naiadina</t>
  </si>
  <si>
    <t>Atha Zaif</t>
  </si>
  <si>
    <t>Dhiva Nuraisya</t>
  </si>
  <si>
    <t>Febby Ferina</t>
  </si>
  <si>
    <t>Hasby Akmal Almatiin</t>
  </si>
  <si>
    <t>Indrawan Nur Fikri</t>
  </si>
  <si>
    <t>Irsyad Dhiya Thoriq</t>
  </si>
  <si>
    <t>Jean Madabey Sirjom Dowansiba</t>
  </si>
  <si>
    <t>Luthfi Ghani Makarim</t>
  </si>
  <si>
    <t>Muhammad Dzaky</t>
  </si>
  <si>
    <t>Muhammad Gufron</t>
  </si>
  <si>
    <t>Nur Halisyah Larasaty</t>
  </si>
  <si>
    <t>Rivansyah Naufal Rizky Tama</t>
  </si>
  <si>
    <t>Sumargana</t>
  </si>
  <si>
    <t>Syafa Rizkyandini Masloman</t>
  </si>
  <si>
    <t>Syifa Athasa Putri</t>
  </si>
  <si>
    <t>Tree Irma Dinda</t>
  </si>
  <si>
    <t>Vanya Rizkya Sari</t>
  </si>
  <si>
    <t>Abu Rizal Khairi</t>
  </si>
  <si>
    <t>Agung Prasetya Siagian</t>
  </si>
  <si>
    <t>Ariobimo Seno</t>
  </si>
  <si>
    <t>Dimas Prasojo</t>
  </si>
  <si>
    <t>Fajar Ilham</t>
  </si>
  <si>
    <t>Fathika Ashila Indra</t>
  </si>
  <si>
    <t>Haris Albylade</t>
  </si>
  <si>
    <t>Irene Dhea Christie Sianipar</t>
  </si>
  <si>
    <t>Kevin</t>
  </si>
  <si>
    <t>Kharisma Putri Nandhika</t>
  </si>
  <si>
    <t>Lombardo Ibaensa</t>
  </si>
  <si>
    <t>Muhammad Irgy Wisnu Nugroho</t>
  </si>
  <si>
    <t>Muhammad Kevin Fauzan</t>
  </si>
  <si>
    <t>Muhammad Ligar Al-Fayyad</t>
  </si>
  <si>
    <t>Muhammad Noval Harlande</t>
  </si>
  <si>
    <t>Nur Aisha Cindy Octaviani</t>
  </si>
  <si>
    <t>Puti Dian Syafitri</t>
  </si>
  <si>
    <t>Raihan Anandityo Nugraha</t>
  </si>
  <si>
    <t>Ratieh Rahmadhani Warto S.A</t>
  </si>
  <si>
    <t>Rizka Amanah</t>
  </si>
  <si>
    <t>Sarah Nadhifah</t>
  </si>
  <si>
    <t>Syifa Syahidah</t>
  </si>
  <si>
    <t>Agisni Fitriani</t>
  </si>
  <si>
    <t>Ahmad Fatih Hukama</t>
  </si>
  <si>
    <t>Annisa Bul'Qis Man</t>
  </si>
  <si>
    <t>Auliya Nafisa</t>
  </si>
  <si>
    <t>Chelnysia Miranda Aulia</t>
  </si>
  <si>
    <t>Hafizha Nabila</t>
  </si>
  <si>
    <t>Jericko Wangka Lubis</t>
  </si>
  <si>
    <t>Marchelia Rizqie Wulandari</t>
  </si>
  <si>
    <t>Maulana Ibrahim</t>
  </si>
  <si>
    <t>Meidi Andienti</t>
  </si>
  <si>
    <t>Muhammad Agung Nugroho</t>
  </si>
  <si>
    <t>Muhammad Rafli Saputra</t>
  </si>
  <si>
    <t>Nadya Oriza Satifa</t>
  </si>
  <si>
    <t>Nizar Ferdinand</t>
  </si>
  <si>
    <t>Nurul Komala Sari</t>
  </si>
  <si>
    <t>Putra Dermawan Muhammad Hamzah</t>
  </si>
  <si>
    <t>Rykhel Rafif Abdullah</t>
  </si>
  <si>
    <t>Satria Eka Satya</t>
  </si>
  <si>
    <t>Senitya Utami</t>
  </si>
  <si>
    <t>Yogi Muhammad Chausar</t>
  </si>
  <si>
    <t>Yohanes Arya Sebastian Lumbantobing</t>
  </si>
  <si>
    <t>Deisy Lea Efrine Budiman</t>
  </si>
  <si>
    <t xml:space="preserve">Lazuardi Hakim </t>
  </si>
  <si>
    <t>Muhammad Arvan Ardiansyah</t>
  </si>
  <si>
    <t>Muhammad Tondi Satria Harahap</t>
  </si>
  <si>
    <t xml:space="preserve">DAFTAR HADIR </t>
  </si>
  <si>
    <t>JURUSAN TEKNIK SIPIL, POLITEKNIK NEGERI JAKARTA</t>
  </si>
  <si>
    <t>KEGIATAN</t>
  </si>
  <si>
    <t xml:space="preserve">: </t>
  </si>
  <si>
    <t>KELAS/SEMESTER</t>
  </si>
  <si>
    <t>HARI/TANGGAL</t>
  </si>
  <si>
    <t>TAHUN AKADEMIK</t>
  </si>
  <si>
    <t>NAMA MAHASISWA</t>
  </si>
  <si>
    <t>TANDA TANGAN</t>
  </si>
  <si>
    <t>PENGAJAR,</t>
  </si>
  <si>
    <t>(                                                      )</t>
  </si>
  <si>
    <t>:  2020 / 2021</t>
  </si>
  <si>
    <t>: 2 KG 1/ 1</t>
  </si>
  <si>
    <t>Elvira Febri Kartikasari</t>
  </si>
  <si>
    <t>3PJJ</t>
  </si>
  <si>
    <t>1TKG2</t>
  </si>
  <si>
    <t>2TKG2</t>
  </si>
  <si>
    <t>JK</t>
  </si>
  <si>
    <t>KELAS</t>
  </si>
  <si>
    <t>KET</t>
  </si>
  <si>
    <t>DO</t>
  </si>
  <si>
    <t>2KG2</t>
  </si>
  <si>
    <t>PUTRI KELI MUTIARA RAHMAH</t>
  </si>
  <si>
    <t>Konstruksi Gedung</t>
  </si>
  <si>
    <t>HENDRI WICAKSONO</t>
  </si>
  <si>
    <t>Teknik Perancangan Jalan dan Jembatan</t>
  </si>
  <si>
    <t>Cek Registrasi Di UNISYSS</t>
  </si>
  <si>
    <t>+62 812-1017-9456</t>
  </si>
  <si>
    <t>+62 895-3513-63516</t>
  </si>
  <si>
    <t>AZZIKRI RAIHAN ZAINI</t>
  </si>
  <si>
    <t>Teknik Konstruksi Gedung, SST</t>
  </si>
  <si>
    <t>+62 857-3139-0505</t>
  </si>
  <si>
    <t>IRFAN  OKTARIADI</t>
  </si>
  <si>
    <t>+62 838-0840-1562</t>
  </si>
  <si>
    <t>DENDRA PRAWIJAYA</t>
  </si>
  <si>
    <t>Konstruksi Sipil</t>
  </si>
  <si>
    <t>+62 896-1585-4173</t>
  </si>
  <si>
    <t>NURUL SALMA H</t>
  </si>
  <si>
    <t>+62 858-1136-8579</t>
  </si>
  <si>
    <t>MUHAMMAD NUR FADHILLAH IGUS</t>
  </si>
  <si>
    <t>+62 857-7825-2446</t>
  </si>
  <si>
    <t>nama</t>
  </si>
  <si>
    <t>angkatan</t>
  </si>
  <si>
    <t>Prodi</t>
  </si>
  <si>
    <t>No HP</t>
  </si>
  <si>
    <t>MAHASISWA TINGKAT 4 (EMPAT) TAHUN MASUK 2017 - SEMESTER GENAP  2020/ 2021</t>
  </si>
  <si>
    <t>TIDAK AKTIF</t>
  </si>
  <si>
    <t>CUTI</t>
  </si>
  <si>
    <t>PINDAH</t>
  </si>
  <si>
    <t>2KG1</t>
  </si>
  <si>
    <t>1PJJ</t>
  </si>
  <si>
    <t>Mengundurkan Diri</t>
  </si>
  <si>
    <t>MENGULANG GANJIL 20/21</t>
  </si>
  <si>
    <t>2TKG1</t>
  </si>
  <si>
    <t>4TKG2</t>
  </si>
  <si>
    <t>Cuti Mengulang</t>
  </si>
  <si>
    <t>Meninggal</t>
  </si>
  <si>
    <t>2PJJ</t>
  </si>
  <si>
    <t>KELAS/ SEMESTER : IV TKG 1/  8++</t>
  </si>
  <si>
    <t>KELAS/ SEMESTER : IV TKG 2/  8++</t>
  </si>
  <si>
    <t>1KG1</t>
  </si>
  <si>
    <t>Nama Pembimbing Akademik</t>
  </si>
  <si>
    <t>1KG2</t>
  </si>
  <si>
    <t>3KG1</t>
  </si>
  <si>
    <t>3KG2</t>
  </si>
  <si>
    <t>1KS1</t>
  </si>
  <si>
    <t>1KS2</t>
  </si>
  <si>
    <t>1KS3</t>
  </si>
  <si>
    <t>2KS1</t>
  </si>
  <si>
    <t>2KS2</t>
  </si>
  <si>
    <t>3KS1</t>
  </si>
  <si>
    <t>3KS2</t>
  </si>
  <si>
    <t>2JT</t>
  </si>
  <si>
    <t>3JT</t>
  </si>
  <si>
    <t>4JT</t>
  </si>
  <si>
    <t>1PJJ1</t>
  </si>
  <si>
    <t>1PJJ2</t>
  </si>
  <si>
    <t>1PJJ3</t>
  </si>
  <si>
    <t>4PJJ</t>
  </si>
  <si>
    <t>1TKG1</t>
  </si>
  <si>
    <t>1TKG3</t>
  </si>
  <si>
    <t>3TKG1</t>
  </si>
  <si>
    <t>3TKG2</t>
  </si>
  <si>
    <t>4TKG1</t>
  </si>
  <si>
    <t>Jonathan Saputra, S.Pd, M.Si.</t>
  </si>
  <si>
    <t>Lindasari Wulandari, S.Hum., M.Hum.</t>
  </si>
  <si>
    <t>Dra. Siti Aisiyah, M.Hum.</t>
  </si>
  <si>
    <t>Mursid, S.T., M.Eng.</t>
  </si>
  <si>
    <t>Agung Budi Broto, S.T., M.T.</t>
  </si>
  <si>
    <t>Anis Rosyidah, S.Pd, S.ST, M.T.</t>
  </si>
  <si>
    <t>Putera Agung Maha Agung, S.T., M.T., Ph.D.</t>
  </si>
  <si>
    <t>Erlina Yanuarini, S.T., M.T., M.Sc.</t>
  </si>
  <si>
    <t>Drs. Sarito, S.T., M.Eng.</t>
  </si>
  <si>
    <t>Desi Supriyan, Drs., S.T., M.M.</t>
  </si>
  <si>
    <t>Rinawati, S.T., M.T.</t>
  </si>
  <si>
    <t>Darul Nurjanah, S.Ag, M.Si.</t>
  </si>
  <si>
    <t>Dr. Fauzri Fahimuddin, Ir. M.Sc.</t>
  </si>
  <si>
    <t>Budi Damianto, S.T., M.Si.</t>
  </si>
  <si>
    <t>Drs. Djedjen Achmad, S.T., M.Si.</t>
  </si>
  <si>
    <t>Achmad Nadjam, S.T., M.T.</t>
  </si>
  <si>
    <t>Drs. R. Agus Murdiyoto, S.T., M.Si.</t>
  </si>
  <si>
    <t>Yanuar Setiawan, S.T., M.T.</t>
  </si>
  <si>
    <t>Nama Tingkatan</t>
  </si>
  <si>
    <t>MAHASISWA TINGKAT 1 (SATU) TAHUN MASUK</t>
  </si>
  <si>
    <t>MAHASISWA TINGKAT 2 (DUA) TAHUN MASUK</t>
  </si>
  <si>
    <t>MAHASISWA TINGKAT 3 (TIGA) TAHUN MASUK</t>
  </si>
  <si>
    <t>MAHASISWA TINGKAT 4 (EMPAT) TAHUN MASUK</t>
  </si>
  <si>
    <t>SEMESTER GANJIL TAHUN AKADEMIK</t>
  </si>
  <si>
    <t>Thn Masuk</t>
  </si>
  <si>
    <t>Semester</t>
  </si>
  <si>
    <t>GANJIL</t>
  </si>
  <si>
    <t>Tahun akademik</t>
  </si>
  <si>
    <t>2021 / 2022</t>
  </si>
  <si>
    <t>PEMBAGIAN KELAS PROGRAM STUDI D-III KONSTRUKSI GEDUNG ++</t>
  </si>
  <si>
    <t>PEMBAGIAN KELAS PROGRAM STUDI D-III KONSTRUKSI SIPIL ++</t>
  </si>
  <si>
    <t>PEMBAGIAN KELAS PROGRAM STUDI D-IV PERANCANGAN JALAN DAN JEMBATAN ++</t>
  </si>
  <si>
    <t>PEMBAGIAN KELAS DAN PROGRAM STUDI D-IV TEKNIK KONSTRUKSI GEDUNG</t>
  </si>
  <si>
    <t>PEMBAGIAN KELAS DAN PROGRAM STUDI D-IV TEKNIK KONSTRUKSI GEDUNG ++</t>
  </si>
  <si>
    <t>KELAS/ SEMESTER : I   KONSTRUKSI SIPIL 3/ 1</t>
  </si>
  <si>
    <t>KELAS/ SEMESTER : I  PJJ 1/ 1</t>
  </si>
  <si>
    <t>KELAS/ SEMESTER : I  PJJ 2/ 1</t>
  </si>
  <si>
    <t>KELAS/ SEMESTER : I TKG 3 / 1</t>
  </si>
  <si>
    <t>Abdira Gym Wijaya</t>
  </si>
  <si>
    <t>Agung Yudha Fahkrana</t>
  </si>
  <si>
    <t>Ahmad Haikal Kamil</t>
  </si>
  <si>
    <t>Aulia Rahmah</t>
  </si>
  <si>
    <t>Daffa Maulana Putra Masloman</t>
  </si>
  <si>
    <t>Deva Maula Al Farizi</t>
  </si>
  <si>
    <t>Dien Fatiha Luthfiani Zahra</t>
  </si>
  <si>
    <t>Elita Yuliandini</t>
  </si>
  <si>
    <t>Faiz Aria Ramdhana</t>
  </si>
  <si>
    <t>Hana Zahira</t>
  </si>
  <si>
    <t>Hanifah Aulia</t>
  </si>
  <si>
    <t>Jasmine Rahmadhani Putri</t>
  </si>
  <si>
    <t>Muhammad Daffa Rafliansyah</t>
  </si>
  <si>
    <t>Muhammad Fahmi Zuhdi</t>
  </si>
  <si>
    <t>Muhammad Ihsan Pasya</t>
  </si>
  <si>
    <t>Muhammad Shidqi Luthfan Khalis</t>
  </si>
  <si>
    <t>Naufal Oktavian</t>
  </si>
  <si>
    <t>Orieza Fauzan</t>
  </si>
  <si>
    <t>Putri Jelita</t>
  </si>
  <si>
    <t xml:space="preserve">Razim Zakwan </t>
  </si>
  <si>
    <t>Shafa Nabilah Putri</t>
  </si>
  <si>
    <t>Syaqy Permata Fadilah</t>
  </si>
  <si>
    <t>Thalia Putri Shabiha</t>
  </si>
  <si>
    <t>Akmal Arif Athallah</t>
  </si>
  <si>
    <t>Aldorino Lemuel Bonafasius Saragih</t>
  </si>
  <si>
    <t>Alfi Rayhan Endita</t>
  </si>
  <si>
    <t>Dina Aprilia Ashari</t>
  </si>
  <si>
    <t>Fadhil Dzaky Apriansyah</t>
  </si>
  <si>
    <t>Fadhli Wisasono</t>
  </si>
  <si>
    <t>Fitri Nugrahani</t>
  </si>
  <si>
    <t>Garry Sagala</t>
  </si>
  <si>
    <t>Kartina Yuliana</t>
  </si>
  <si>
    <t>Lucky Andayu Rizqi</t>
  </si>
  <si>
    <t>Maria Ulfa</t>
  </si>
  <si>
    <t>Muhammad Haikal Kemal</t>
  </si>
  <si>
    <t>Naurah Nabihah</t>
  </si>
  <si>
    <t>Nur Ardan Wiji Pangestu</t>
  </si>
  <si>
    <t>Nurti</t>
  </si>
  <si>
    <t>Rafi Azmi</t>
  </si>
  <si>
    <t>Rika Layla Al Afifah</t>
  </si>
  <si>
    <t>Rizka Maulana Putri</t>
  </si>
  <si>
    <t>Rizki Muhammad Izzah</t>
  </si>
  <si>
    <t>Sakinah Rachmani</t>
  </si>
  <si>
    <t>Salman Al-Farizi</t>
  </si>
  <si>
    <t>Shaquille Arditya Ihsan</t>
  </si>
  <si>
    <t>Wisnu Wirayudha Santoso</t>
  </si>
  <si>
    <t>Yoga Rizky Perdana</t>
  </si>
  <si>
    <t>Adhela Octavia Almaidah</t>
  </si>
  <si>
    <t>Ananda Radhitya Purnama</t>
  </si>
  <si>
    <t>Azizah Rahmalia Fadhilah Nur</t>
  </si>
  <si>
    <t>Azzahra Nur Ariyanti</t>
  </si>
  <si>
    <t>Carina Paluphi</t>
  </si>
  <si>
    <t>Defvi Amallia</t>
  </si>
  <si>
    <t>Fajrin Juditya</t>
  </si>
  <si>
    <t>Farhah Khansa Nurazizah</t>
  </si>
  <si>
    <t>Ikhsan Yusuf Prawira Nazwir</t>
  </si>
  <si>
    <t>Imam Fuad Novra</t>
  </si>
  <si>
    <t>Ken Dzaty Nur Cahya</t>
  </si>
  <si>
    <t>Kevin Stefanus Siregar</t>
  </si>
  <si>
    <t>Mochamad Rizki Ramadhan</t>
  </si>
  <si>
    <t>Muhammad Bagas Al Rizki</t>
  </si>
  <si>
    <t>Muhammad Fairuz Ikhwani</t>
  </si>
  <si>
    <t>Muhammad Fajri</t>
  </si>
  <si>
    <t xml:space="preserve">Muhammad Miftah Faaris Sutiadi </t>
  </si>
  <si>
    <t>Olivia Salsabila</t>
  </si>
  <si>
    <t>Rabin Rahmat Faisal Sinambela</t>
  </si>
  <si>
    <t>Raihan Nurhadi</t>
  </si>
  <si>
    <t>Rakha Aulia Almuta Aly</t>
  </si>
  <si>
    <t>Rizka Indah Permata</t>
  </si>
  <si>
    <t>Rizky Imam Pramono</t>
  </si>
  <si>
    <t>Salum Mutiara Anjani</t>
  </si>
  <si>
    <t>Sathiyyah Najwa</t>
  </si>
  <si>
    <t xml:space="preserve">Abdulhaq Roufun???Alim </t>
  </si>
  <si>
    <t>Adira Arista Zahra</t>
  </si>
  <si>
    <t>Andika Pratama</t>
  </si>
  <si>
    <t>Arlis Syukron Nst</t>
  </si>
  <si>
    <t>Arrum Murti Ichlasul</t>
  </si>
  <si>
    <t>Bagus Hidayatulloh</t>
  </si>
  <si>
    <t>Bintang Gumilang Sugiarto</t>
  </si>
  <si>
    <t>Dara Febrina Metarisha Ar-Rachman</t>
  </si>
  <si>
    <t>Dea Salmaputri</t>
  </si>
  <si>
    <t>Dewi Priona Amri</t>
  </si>
  <si>
    <t>Elroy Kalvin</t>
  </si>
  <si>
    <t>Fakhri Wahid Sanjaya</t>
  </si>
  <si>
    <t>Ivan Adi Pratama</t>
  </si>
  <si>
    <t>Janitra Zahra Warastika Edvan</t>
  </si>
  <si>
    <t>Leni</t>
  </si>
  <si>
    <t>Melva Aulia Mudzalifah Maksum</t>
  </si>
  <si>
    <t>Muhamad Fadlurrahman</t>
  </si>
  <si>
    <t>Naufa Putra Bagawanta</t>
  </si>
  <si>
    <t>Raditya Kusuma Dewa</t>
  </si>
  <si>
    <t>Raditya Nugraha</t>
  </si>
  <si>
    <t>Retno Ayu Hutami</t>
  </si>
  <si>
    <t>Sahrul Munawar</t>
  </si>
  <si>
    <t xml:space="preserve">Samiya Karima </t>
  </si>
  <si>
    <t>Vina Auliyaunnisa</t>
  </si>
  <si>
    <t>Yohanes Stevandrew</t>
  </si>
  <si>
    <t>Aida Nurfitria</t>
  </si>
  <si>
    <t>Daffy Raihan Dirgiantara</t>
  </si>
  <si>
    <t>Diana Putri</t>
  </si>
  <si>
    <t>Dwiana Tiodora Simanjuntak</t>
  </si>
  <si>
    <t>Fakhri Nurrohman Gutomo</t>
  </si>
  <si>
    <t>Farhan Ridwan Fadil</t>
  </si>
  <si>
    <t>Farras Ahmad Abyanto</t>
  </si>
  <si>
    <t>Farrel Bayuputra Permana</t>
  </si>
  <si>
    <t>Hibrizi Hajid Al Khasyi</t>
  </si>
  <si>
    <t>Indah Ardela Febriyanti</t>
  </si>
  <si>
    <t>Khadijah Deniar Arham</t>
  </si>
  <si>
    <t>Kristoforus Aryo Vito</t>
  </si>
  <si>
    <t>Muchamad Arif Yuliansyah</t>
  </si>
  <si>
    <t>Muhamad Aziz</t>
  </si>
  <si>
    <t>Muhammad Rahman Maulana</t>
  </si>
  <si>
    <t>Putri Julianti Batubara</t>
  </si>
  <si>
    <t>Rafi Ardika Bagaskara</t>
  </si>
  <si>
    <t>Rayhan Rava Hariawan</t>
  </si>
  <si>
    <t>Syarifah 'Ulya</t>
  </si>
  <si>
    <t>Syarira Larasati Herlinarto</t>
  </si>
  <si>
    <t>Syavina Farikha</t>
  </si>
  <si>
    <t>Yessy Restuanda</t>
  </si>
  <si>
    <t>Yuni Angriani</t>
  </si>
  <si>
    <t>Zaindra Fakhri Salim</t>
  </si>
  <si>
    <t xml:space="preserve">Zalfa Rizqya Ismail </t>
  </si>
  <si>
    <t>Nadya Setya Rahayu</t>
  </si>
  <si>
    <t>Elliana Innanda Febriani Suparno</t>
  </si>
  <si>
    <t>Elma Danendra Ivan</t>
  </si>
  <si>
    <t>Sebphira Ayuwandira</t>
  </si>
  <si>
    <t>Nurdhea Lailatul Fitria Surahmat</t>
  </si>
  <si>
    <t>Zaskia Zahra Yolasa</t>
  </si>
  <si>
    <t>Ferlin Ardella Dema Thahirah</t>
  </si>
  <si>
    <t>Shafira Maulania</t>
  </si>
  <si>
    <t>Pramesta Alya Nianda</t>
  </si>
  <si>
    <t>Shanggita Farolina</t>
  </si>
  <si>
    <t>Salman Alfarizi</t>
  </si>
  <si>
    <t>Nahrul Firmansyah</t>
  </si>
  <si>
    <t>Ryan Adi Nugroho</t>
  </si>
  <si>
    <t>Muhammad Akbar Firdaus</t>
  </si>
  <si>
    <t>Septian Dwi Cahyo</t>
  </si>
  <si>
    <t>Edwin Nugroho</t>
  </si>
  <si>
    <t>Musyaffa Esa Cahya</t>
  </si>
  <si>
    <t>Bagus Dwi Putrawan Kusnadi</t>
  </si>
  <si>
    <t>Devansya Bintang Anggara Syamreza</t>
  </si>
  <si>
    <t>Prasetyo Satrio</t>
  </si>
  <si>
    <t>Rafi Nurfauzi</t>
  </si>
  <si>
    <t>Tegar Aji Pangestu</t>
  </si>
  <si>
    <t>Hummam Abdul Hafidh</t>
  </si>
  <si>
    <t>Muhammad Akhbar Kusnandar</t>
  </si>
  <si>
    <t>Kevin Wiranda</t>
  </si>
  <si>
    <t>Rizka Nur Rohimawati</t>
  </si>
  <si>
    <t>Kinanti Dhia Putri</t>
  </si>
  <si>
    <t>Intan Juliana</t>
  </si>
  <si>
    <t>Ega Shifa Yuniar</t>
  </si>
  <si>
    <t>Siti Sulaematussadiah Azzahra</t>
  </si>
  <si>
    <t>Khoirunnisa Fitria Fadhilah</t>
  </si>
  <si>
    <t>Amanda Sanata Devangga</t>
  </si>
  <si>
    <t>Raihana Nabila</t>
  </si>
  <si>
    <t>Salma Syabilla Gia Edelweis</t>
  </si>
  <si>
    <t>Ken Narendra Respati</t>
  </si>
  <si>
    <t>Luthfi Albani Hakim</t>
  </si>
  <si>
    <t>Pranajiwa Noor Mohammad</t>
  </si>
  <si>
    <t>Muhammad Arif Musyaffa</t>
  </si>
  <si>
    <t>Muhammad Baaqir</t>
  </si>
  <si>
    <t>Ponco Prakoso</t>
  </si>
  <si>
    <t>Shifa Saharani</t>
  </si>
  <si>
    <t>Muhammad Abiyyu</t>
  </si>
  <si>
    <t>Muhammad Bintang Buono</t>
  </si>
  <si>
    <t>Raden Raihan Saliim</t>
  </si>
  <si>
    <t>Dicky Fadhli Antamaulana</t>
  </si>
  <si>
    <t>Gerald Christian</t>
  </si>
  <si>
    <t>Muhammad Zidane Ikrom</t>
  </si>
  <si>
    <t>Moch Renaldy Nusantara</t>
  </si>
  <si>
    <t>Fauzhie Aprianto Saniputro</t>
  </si>
  <si>
    <t>Fahranzi Fawwaz Azaria</t>
  </si>
  <si>
    <t xml:space="preserve">Willda Hazanah </t>
  </si>
  <si>
    <t>Deni Firda Imawan</t>
  </si>
  <si>
    <t>Achmad Imam Rifaldy</t>
  </si>
  <si>
    <t>Muhammad Aditya</t>
  </si>
  <si>
    <t>Mutiara Cahya Az-Zahra</t>
  </si>
  <si>
    <t>Muhammad Fatih As'Adi Thoriq</t>
  </si>
  <si>
    <t>Gabriel Nabil Hafid</t>
  </si>
  <si>
    <t>Elli Marwita</t>
  </si>
  <si>
    <t>Nurul Shabrina Fitriani Afdal</t>
  </si>
  <si>
    <t>Ahmad Faiz Zidane</t>
  </si>
  <si>
    <t>Fahri Wahyu Apriansyah</t>
  </si>
  <si>
    <t>Aisha Khairina Yasmina</t>
  </si>
  <si>
    <t>Aisyah Angelin Larasati</t>
  </si>
  <si>
    <t>Andika Dwipurwanagara</t>
  </si>
  <si>
    <t>Ariya Fawwas Hawari</t>
  </si>
  <si>
    <t>Dara Azahro</t>
  </si>
  <si>
    <t xml:space="preserve">Difa Jahfal Siddiq </t>
  </si>
  <si>
    <t>Fadhil Azhar Harahap</t>
  </si>
  <si>
    <t>Fakhrel Hafriz</t>
  </si>
  <si>
    <t>Hakam Muhammad Dany</t>
  </si>
  <si>
    <t>Kenta Nurwahid</t>
  </si>
  <si>
    <t>Kristin Febriyanti Zebua</t>
  </si>
  <si>
    <t>Marisha Kurnia Enjelita</t>
  </si>
  <si>
    <t>Muhammad Prima Irfano</t>
  </si>
  <si>
    <t>Muhammad Rheza Fahlevi</t>
  </si>
  <si>
    <t>Muhammad Riza Alauddin</t>
  </si>
  <si>
    <t>Muhammad Ulrico Ellan Sadad</t>
  </si>
  <si>
    <t>Nabila Yasifa Febriyan</t>
  </si>
  <si>
    <t>Octavia Maharani</t>
  </si>
  <si>
    <t>Putri Indah Asiah</t>
  </si>
  <si>
    <t>Qonita Sumayya Fajardhini</t>
  </si>
  <si>
    <t>Rafiansyah Ibrahim</t>
  </si>
  <si>
    <t>Resti Rosalina</t>
  </si>
  <si>
    <t>Syafa Arisanty Kaltsum</t>
  </si>
  <si>
    <t>Yayang Juliana</t>
  </si>
  <si>
    <t>Yohanes Chandra Anugrah</t>
  </si>
  <si>
    <t>Al-Ha Romadhonaosama</t>
  </si>
  <si>
    <t>Aliyandro Naburju Pasaribu</t>
  </si>
  <si>
    <t>Bagus Bimo Aldiyudhanto</t>
  </si>
  <si>
    <t>Chairul Lutfi</t>
  </si>
  <si>
    <t>Fadia Nur Baiti</t>
  </si>
  <si>
    <t>Fadlillah Affan Fahrezi</t>
  </si>
  <si>
    <t>Farid Abdul Rachman</t>
  </si>
  <si>
    <t>Haudiah Hakim</t>
  </si>
  <si>
    <t>Ibanes Jean Gayatri Achmad</t>
  </si>
  <si>
    <t>Ikhwan Luthfi Fahrezi</t>
  </si>
  <si>
    <t>Ismi Balza Azizatul Hasanah</t>
  </si>
  <si>
    <t>Lativa Nurafni</t>
  </si>
  <si>
    <t>Muhammad Rafli</t>
  </si>
  <si>
    <t>Nabila Zati Hulwani</t>
  </si>
  <si>
    <t>Nur Ali Rahmatullah Ridwan</t>
  </si>
  <si>
    <t>Nurul Amalia</t>
  </si>
  <si>
    <t>Putri Citra Ramadhani</t>
  </si>
  <si>
    <t>Rafi Ubaidillah Rachman</t>
  </si>
  <si>
    <t>Regga Renata Rizky Pangestu</t>
  </si>
  <si>
    <t>Reza Auliarahman Arwin</t>
  </si>
  <si>
    <t>Shoffy Listyani Hernawan</t>
  </si>
  <si>
    <t>Yan Huda Wibowo</t>
  </si>
  <si>
    <t>Zela Fadhila</t>
  </si>
  <si>
    <t>Adhiyasa Esa Jati</t>
  </si>
  <si>
    <t>Annisa Larasati</t>
  </si>
  <si>
    <t>Ayu Wandira</t>
  </si>
  <si>
    <t>Bagas Suryo</t>
  </si>
  <si>
    <t>Cherry Marshanda</t>
  </si>
  <si>
    <t>Chintya Amalia Putri</t>
  </si>
  <si>
    <t>Elisa Dian Purwati</t>
  </si>
  <si>
    <t>Fairuz Muhammad Haikal</t>
  </si>
  <si>
    <t>Firda Ilma Ilahi</t>
  </si>
  <si>
    <t>Juan Felix Suratman Manalu</t>
  </si>
  <si>
    <t>Julia Chayrunisya</t>
  </si>
  <si>
    <t>Kurniawan Sutama</t>
  </si>
  <si>
    <t>Muhammad Agres Arya Syaputra</t>
  </si>
  <si>
    <t>Muhammad Nur Ikhsan</t>
  </si>
  <si>
    <t>Nindya Amalia</t>
  </si>
  <si>
    <t>Omar Agustiano Nardini</t>
  </si>
  <si>
    <t>Puji Chairul Fattah</t>
  </si>
  <si>
    <t>Putranto Yusuf Hadi Wibowo</t>
  </si>
  <si>
    <t>Rahmandika Agung Wicaksono</t>
  </si>
  <si>
    <t>Ratu Anugrah Ramadhani</t>
  </si>
  <si>
    <t>Rudolf Januar</t>
  </si>
  <si>
    <t>Shafa Fitri Tsalis</t>
  </si>
  <si>
    <t>Syamill Jusuf Buchara</t>
  </si>
  <si>
    <t>KELAS/ SEMESTER : 1TPJJ-JGU/ 1</t>
  </si>
  <si>
    <t>Lilis Tiyani, S.T., M.Eng.</t>
  </si>
  <si>
    <t>Eka Sasmita Mulya, S.T., M.Si.</t>
  </si>
  <si>
    <t>Drs., Muhtarom Riyadi, S.T.T., M.Eng.</t>
  </si>
  <si>
    <t>Suripto, S.T., M.Si.</t>
  </si>
  <si>
    <t>Rita Farida, S.H., M.H.</t>
  </si>
  <si>
    <t>Tri Wulan Sari, S.Si., M.Si.</t>
  </si>
  <si>
    <t>Hari Purwanto, IR, M.Sc., DIC</t>
  </si>
  <si>
    <t>Handi Sudardja, S.T, M.Eng</t>
  </si>
  <si>
    <t>Muhammad Zaid Al Islamy</t>
  </si>
  <si>
    <t>Qori Pebrianti</t>
  </si>
  <si>
    <t>Arliandy Pratama, S.T., M.Eng.</t>
  </si>
  <si>
    <t>Sony Pramusandi, S.T., M.Eng.</t>
  </si>
  <si>
    <t>Kusumo Dradjad S, S.T., M.Si.</t>
  </si>
  <si>
    <t>Farra Alifahzahra</t>
  </si>
  <si>
    <t>tidak ada di SIM</t>
  </si>
  <si>
    <t>ada di SIM</t>
  </si>
  <si>
    <t>?</t>
  </si>
  <si>
    <t>D3 - KONSTRUKSI GEDUNG</t>
  </si>
  <si>
    <t>D3 - KONSTRUKSI SIPIL</t>
  </si>
  <si>
    <t>D4 - TEKNIK KONSTRUKSI GEDUNG</t>
  </si>
  <si>
    <t>D4 - TEKNIK PERANCANGAN JALAN DAN JEMBATAN</t>
  </si>
  <si>
    <t>NAMA PRODI</t>
  </si>
  <si>
    <t>TOTAL MHS</t>
  </si>
  <si>
    <t>1PJJ-JGU</t>
  </si>
  <si>
    <t>4JT'</t>
  </si>
  <si>
    <t>JMH MHS</t>
  </si>
  <si>
    <t>masih aktif</t>
  </si>
  <si>
    <t>tidak aktif</t>
  </si>
  <si>
    <t>double nama</t>
  </si>
  <si>
    <t>mengundurkan diri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</si>
</sst>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1" x14ac:knownFonts="1">
    <font>
      <sz val="10"/>
      <name val="Arial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sz val="14"/>
      <name val="Times New Roman"/>
      <family val="1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12"/>
      <color indexed="12"/>
      <name val="Arial"/>
      <family val="2"/>
    </font>
    <font>
      <sz val="16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1"/>
      <color indexed="20"/>
      <name val="Calibri"/>
      <family val="2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i/>
      <sz val="11"/>
      <color indexed="23"/>
      <name val="Calibri"/>
      <family val="2"/>
      <charset val="1"/>
    </font>
    <font>
      <sz val="11"/>
      <color indexed="17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sz val="11"/>
      <color indexed="62"/>
      <name val="Calibri"/>
      <family val="2"/>
      <charset val="1"/>
    </font>
    <font>
      <sz val="11"/>
      <color indexed="52"/>
      <name val="Calibri"/>
      <family val="2"/>
      <charset val="1"/>
    </font>
    <font>
      <sz val="11"/>
      <color indexed="60"/>
      <name val="Calibri"/>
      <family val="2"/>
      <charset val="1"/>
    </font>
    <font>
      <b/>
      <sz val="11"/>
      <color indexed="63"/>
      <name val="Calibri"/>
      <family val="2"/>
      <charset val="1"/>
    </font>
    <font>
      <b/>
      <sz val="18"/>
      <color indexed="56"/>
      <name val="Cambria"/>
      <family val="2"/>
      <charset val="1"/>
    </font>
    <font>
      <b/>
      <sz val="11"/>
      <color indexed="8"/>
      <name val="Calibri"/>
      <family val="2"/>
      <charset val="1"/>
    </font>
    <font>
      <sz val="11"/>
      <color indexed="10"/>
      <name val="Calibri"/>
      <family val="2"/>
      <charset val="1"/>
    </font>
    <font>
      <b/>
      <sz val="11"/>
      <name val="Arial"/>
      <family val="2"/>
    </font>
    <font>
      <sz val="12"/>
      <name val="helvetica"/>
      <family val="2"/>
    </font>
    <font>
      <sz val="20"/>
      <name val="Arial"/>
      <family val="2"/>
    </font>
    <font>
      <sz val="14"/>
      <name val="helvetica"/>
      <family val="2"/>
    </font>
    <font>
      <sz val="14"/>
      <color indexed="8"/>
      <name val="Arial"/>
      <family val="2"/>
    </font>
    <font>
      <b/>
      <i/>
      <sz val="14"/>
      <color indexed="30"/>
      <name val="Arial"/>
      <family val="2"/>
    </font>
    <font>
      <b/>
      <sz val="16"/>
      <name val="Arial"/>
      <family val="2"/>
    </font>
    <font>
      <sz val="12"/>
      <name val="helvetica"/>
      <charset val="1"/>
    </font>
    <font>
      <i/>
      <sz val="12"/>
      <name val="helvetica"/>
      <charset val="1"/>
    </font>
    <font>
      <b/>
      <i/>
      <sz val="14"/>
      <color indexed="10"/>
      <name val="Arial"/>
      <family val="2"/>
    </font>
    <font>
      <sz val="11"/>
      <color theme="1"/>
      <name val="Calibri"/>
      <family val="2"/>
      <scheme val="minor"/>
    </font>
    <font>
      <sz val="12"/>
      <color rgb="FF000000"/>
      <name val="helvetica"/>
      <family val="2"/>
    </font>
    <font>
      <sz val="12"/>
      <color rgb="FF0070C0"/>
      <name val="helvetica"/>
      <family val="2"/>
    </font>
    <font>
      <sz val="12"/>
      <color rgb="FF000000"/>
      <name val="Arial"/>
      <family val="2"/>
    </font>
    <font>
      <sz val="12"/>
      <name val="Calibri"/>
      <family val="2"/>
      <scheme val="minor"/>
    </font>
    <font>
      <sz val="12"/>
      <color rgb="FF0070C0"/>
      <name val="Arial"/>
      <family val="2"/>
    </font>
    <font>
      <sz val="12"/>
      <color rgb="FF7030A0"/>
      <name val="helvetica"/>
      <family val="2"/>
    </font>
    <font>
      <i/>
      <sz val="12"/>
      <color rgb="FF0070C0"/>
      <name val="helvetica"/>
      <family val="2"/>
    </font>
    <font>
      <i/>
      <sz val="12"/>
      <color rgb="FF0070C0"/>
      <name val="Calibri"/>
      <family val="2"/>
      <charset val="1"/>
      <scheme val="minor"/>
    </font>
    <font>
      <sz val="12"/>
      <name val="Calibri"/>
      <family val="2"/>
      <charset val="1"/>
      <scheme val="minor"/>
    </font>
    <font>
      <i/>
      <sz val="12"/>
      <color rgb="FF0070C0"/>
      <name val="Calibri"/>
      <family val="2"/>
      <scheme val="minor"/>
    </font>
    <font>
      <i/>
      <sz val="12"/>
      <color rgb="FF0070C0"/>
      <name val="Arial"/>
      <family val="2"/>
    </font>
    <font>
      <i/>
      <sz val="12"/>
      <name val="Calibri"/>
      <family val="2"/>
      <charset val="1"/>
      <scheme val="minor"/>
    </font>
    <font>
      <sz val="14"/>
      <color rgb="FF0070C0"/>
      <name val="Calibri"/>
      <family val="2"/>
      <scheme val="minor"/>
    </font>
    <font>
      <i/>
      <sz val="12"/>
      <color rgb="FF0070C0"/>
      <name val="helvetica"/>
      <charset val="1"/>
    </font>
    <font>
      <sz val="12"/>
      <color rgb="FF000000"/>
      <name val="Calibri"/>
      <family val="2"/>
    </font>
    <font>
      <b/>
      <sz val="14"/>
      <color rgb="FF0070C0"/>
      <name val="Arial"/>
      <family val="2"/>
    </font>
    <font>
      <sz val="14"/>
      <color rgb="FF00B0F0"/>
      <name val="Arial"/>
      <family val="2"/>
    </font>
    <font>
      <sz val="12"/>
      <color rgb="FF00B0F0"/>
      <name val="Arial"/>
      <family val="2"/>
    </font>
    <font>
      <b/>
      <sz val="14"/>
      <color rgb="FF00B050"/>
      <name val="Arial"/>
      <family val="2"/>
    </font>
    <font>
      <sz val="14"/>
      <color rgb="FF92D050"/>
      <name val="Arial"/>
      <family val="2"/>
    </font>
    <font>
      <b/>
      <sz val="12"/>
      <color rgb="FF00B0F0"/>
      <name val="Arial"/>
      <family val="2"/>
    </font>
    <font>
      <b/>
      <sz val="14"/>
      <color rgb="FF00B0F0"/>
      <name val="Arial"/>
      <family val="2"/>
    </font>
    <font>
      <b/>
      <sz val="14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2"/>
      <color rgb="FF000000"/>
      <name val="Calibri"/>
      <family val="2"/>
      <scheme val="minor"/>
    </font>
    <font>
      <sz val="10"/>
      <color rgb="FF000000"/>
      <name val="Arial"/>
      <family val="2"/>
    </font>
    <font>
      <sz val="14"/>
      <name val="Calibri"/>
      <family val="2"/>
      <scheme val="minor"/>
    </font>
    <font>
      <sz val="14"/>
      <color rgb="FF000000"/>
      <name val="Calibri"/>
      <family val="2"/>
      <scheme val="minor"/>
    </font>
    <font>
      <i/>
      <sz val="14"/>
      <color rgb="FF0070C0"/>
      <name val="helvetica"/>
      <charset val="1"/>
    </font>
    <font>
      <i/>
      <sz val="14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B050"/>
      <name val="Calibri"/>
      <family val="2"/>
      <scheme val="minor"/>
    </font>
    <font>
      <sz val="12"/>
      <color rgb="FF00B050"/>
      <name val="Arial"/>
      <family val="2"/>
    </font>
    <font>
      <sz val="10"/>
      <color rgb="FF0070C0"/>
      <name val="Arial"/>
      <family val="2"/>
    </font>
    <font>
      <sz val="10"/>
      <color rgb="FF00B050"/>
      <name val="Arial"/>
      <family val="2"/>
    </font>
    <font>
      <sz val="14"/>
      <color rgb="FF00B050"/>
      <name val="Calibri"/>
      <family val="2"/>
      <scheme val="minor"/>
    </font>
    <font>
      <sz val="14"/>
      <color indexed="8"/>
      <name val="Calibri"/>
      <family val="2"/>
      <scheme val="minor"/>
    </font>
    <font>
      <i/>
      <sz val="14"/>
      <color indexed="12"/>
      <name val="Calibri"/>
      <family val="2"/>
      <scheme val="minor"/>
    </font>
    <font>
      <sz val="14"/>
      <color rgb="FF0070C0"/>
      <name val="Calibri"/>
      <family val="2"/>
    </font>
    <font>
      <sz val="14"/>
      <name val="Calibri"/>
      <family val="2"/>
    </font>
    <font>
      <sz val="14"/>
      <color rgb="FF00B050"/>
      <name val="Calibri"/>
      <family val="2"/>
    </font>
    <font>
      <b/>
      <sz val="14"/>
      <color rgb="FF000000"/>
      <name val="Calibri"/>
      <family val="2"/>
      <scheme val="minor"/>
    </font>
    <font>
      <sz val="14"/>
      <color rgb="FF002060"/>
      <name val="Calibri"/>
      <family val="2"/>
      <scheme val="minor"/>
    </font>
    <font>
      <i/>
      <sz val="14"/>
      <color rgb="FF00B050"/>
      <name val="Calibri"/>
      <family val="2"/>
      <scheme val="minor"/>
    </font>
    <font>
      <sz val="14"/>
      <color theme="3" tint="0.39997558519241921"/>
      <name val="Calibri"/>
      <family val="2"/>
      <scheme val="minor"/>
    </font>
    <font>
      <i/>
      <sz val="14"/>
      <color theme="9" tint="-0.499984740745262"/>
      <name val="Calibri"/>
      <family val="2"/>
      <scheme val="minor"/>
    </font>
    <font>
      <i/>
      <sz val="14"/>
      <color rgb="FF00B0F0"/>
      <name val="Calibri"/>
      <family val="2"/>
      <scheme val="minor"/>
    </font>
    <font>
      <b/>
      <sz val="9"/>
      <color indexed="81"/>
      <name val="Tahoma"/>
      <family val="2"/>
    </font>
    <font>
      <sz val="14"/>
      <name val="helvetica"/>
      <charset val="1"/>
    </font>
    <font>
      <sz val="20"/>
      <color rgb="FF92D050"/>
      <name val="Arial"/>
      <family val="2"/>
    </font>
    <font>
      <sz val="20"/>
      <color rgb="FF0070C0"/>
      <name val="Arial"/>
      <family val="2"/>
    </font>
    <font>
      <b/>
      <sz val="20"/>
      <name val="Arial"/>
      <family val="2"/>
    </font>
    <font>
      <sz val="20"/>
      <name val="Calibri"/>
      <family val="2"/>
      <scheme val="minor"/>
    </font>
    <font>
      <sz val="20"/>
      <color rgb="FF00B050"/>
      <name val="Arial"/>
      <family val="2"/>
    </font>
    <font>
      <sz val="20"/>
      <name val="helvetica"/>
      <family val="2"/>
    </font>
    <font>
      <sz val="20"/>
      <name val="Calibri"/>
      <family val="2"/>
      <charset val="1"/>
      <scheme val="minor"/>
    </font>
    <font>
      <sz val="12"/>
      <color rgb="FFFF0000"/>
      <name val="helvetica"/>
      <charset val="1"/>
    </font>
    <font>
      <b/>
      <sz val="14"/>
      <name val="Calibri"/>
      <family val="2"/>
      <scheme val="minor"/>
    </font>
    <font>
      <b/>
      <sz val="12"/>
      <color rgb="FFFF0000"/>
      <name val="helvetica"/>
      <family val="2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sz val="11"/>
      <color rgb="FF00B050"/>
      <name val="Arial"/>
      <family val="2"/>
    </font>
    <font>
      <sz val="14"/>
      <color theme="1"/>
      <name val="Calibri"/>
      <family val="2"/>
      <scheme val="minor"/>
    </font>
    <font>
      <b/>
      <i/>
      <sz val="14"/>
      <color rgb="FF0070C0"/>
      <name val="Calibri"/>
      <family val="2"/>
      <scheme val="minor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12"/>
      <color indexed="30"/>
      <name val="Arial"/>
      <family val="2"/>
    </font>
    <font>
      <sz val="10"/>
      <color rgb="FF666666"/>
      <name val="Arial"/>
      <family val="2"/>
    </font>
    <font>
      <sz val="12"/>
      <color theme="1"/>
      <name val="helvetica"/>
      <family val="2"/>
    </font>
    <font>
      <sz val="12"/>
      <color theme="1"/>
      <name val="Arial"/>
      <family val="2"/>
    </font>
    <font>
      <sz val="12"/>
      <color theme="1"/>
      <name val="helvetica"/>
      <charset val="1"/>
    </font>
    <font>
      <sz val="14"/>
      <color theme="1"/>
      <name val="Calibri"/>
      <family val="2"/>
    </font>
    <font>
      <b/>
      <i/>
      <sz val="14"/>
      <color theme="1"/>
      <name val="Calibri"/>
      <family val="2"/>
      <scheme val="minor"/>
    </font>
    <font>
      <sz val="14"/>
      <color theme="1"/>
      <name val="Arial"/>
      <family val="2"/>
    </font>
    <font>
      <b/>
      <sz val="18"/>
      <color indexed="81"/>
      <name val="Tahoma"/>
      <family val="2"/>
    </font>
    <font>
      <sz val="11"/>
      <color theme="1"/>
      <name val="Arial"/>
      <family val="2"/>
    </font>
    <font>
      <sz val="10"/>
      <color theme="0" tint="-4.9989318521683403E-2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50"/>
        <bgColor indexed="64"/>
      </patternFill>
    </fill>
  </fills>
  <borders count="10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medium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medium">
        <color indexed="64"/>
      </diagonal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medium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medium">
        <color indexed="64"/>
      </diagonal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 style="medium">
        <color indexed="64"/>
      </diagonal>
    </border>
    <border diagonalDown="1">
      <left style="thin">
        <color indexed="64"/>
      </left>
      <right style="medium">
        <color indexed="64"/>
      </right>
      <top/>
      <bottom style="medium">
        <color indexed="64"/>
      </bottom>
      <diagonal style="medium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43" fillId="0" borderId="0"/>
    <xf numFmtId="0" fontId="7" fillId="0" borderId="0"/>
    <xf numFmtId="0" fontId="1" fillId="23" borderId="7" applyNumberFormat="0" applyFont="0" applyAlignment="0" applyProtection="0"/>
    <xf numFmtId="0" fontId="29" fillId="20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1043">
    <xf numFmtId="0" fontId="0" fillId="0" borderId="0" xfId="0"/>
    <xf numFmtId="0" fontId="0" fillId="0" borderId="0" xfId="0" applyBorder="1"/>
    <xf numFmtId="0" fontId="4" fillId="0" borderId="0" xfId="0" applyFont="1" applyBorder="1"/>
    <xf numFmtId="0" fontId="0" fillId="0" borderId="0" xfId="0" applyBorder="1" applyAlignment="1">
      <alignment horizontal="center"/>
    </xf>
    <xf numFmtId="0" fontId="4" fillId="0" borderId="0" xfId="0" applyFont="1"/>
    <xf numFmtId="0" fontId="3" fillId="0" borderId="0" xfId="0" applyFont="1" applyBorder="1"/>
    <xf numFmtId="0" fontId="8" fillId="0" borderId="0" xfId="0" applyFont="1" applyBorder="1"/>
    <xf numFmtId="0" fontId="8" fillId="0" borderId="0" xfId="0" applyFont="1"/>
    <xf numFmtId="0" fontId="9" fillId="0" borderId="0" xfId="0" applyFont="1"/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3" fillId="0" borderId="37" xfId="0" applyFont="1" applyBorder="1" applyAlignment="1">
      <alignment horizontal="center" vertical="center" wrapText="1"/>
    </xf>
    <xf numFmtId="0" fontId="14" fillId="0" borderId="0" xfId="0" applyFont="1"/>
    <xf numFmtId="0" fontId="9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 indent="1"/>
    </xf>
    <xf numFmtId="0" fontId="11" fillId="0" borderId="0" xfId="0" applyFont="1" applyBorder="1" applyAlignment="1">
      <alignment horizontal="center" vertical="top" wrapText="1"/>
    </xf>
    <xf numFmtId="0" fontId="4" fillId="0" borderId="45" xfId="0" applyFont="1" applyBorder="1"/>
    <xf numFmtId="0" fontId="34" fillId="0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 indent="1"/>
    </xf>
    <xf numFmtId="0" fontId="4" fillId="0" borderId="0" xfId="0" applyFont="1" applyAlignment="1">
      <alignment horizontal="right" indent="1"/>
    </xf>
    <xf numFmtId="0" fontId="3" fillId="0" borderId="0" xfId="0" applyFont="1" applyBorder="1" applyAlignment="1"/>
    <xf numFmtId="0" fontId="4" fillId="0" borderId="4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3" fillId="0" borderId="0" xfId="0" applyNumberFormat="1" applyFont="1" applyBorder="1"/>
    <xf numFmtId="1" fontId="3" fillId="0" borderId="0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3" fillId="0" borderId="0" xfId="0" applyFont="1" applyFill="1" applyBorder="1"/>
    <xf numFmtId="1" fontId="4" fillId="0" borderId="42" xfId="0" applyNumberFormat="1" applyFont="1" applyFill="1" applyBorder="1" applyAlignment="1">
      <alignment horizontal="center"/>
    </xf>
    <xf numFmtId="0" fontId="4" fillId="0" borderId="4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" fontId="4" fillId="0" borderId="22" xfId="0" applyNumberFormat="1" applyFont="1" applyBorder="1" applyAlignment="1">
      <alignment horizontal="left" indent="1"/>
    </xf>
    <xf numFmtId="1" fontId="4" fillId="0" borderId="23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indent="1"/>
    </xf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left" indent="1"/>
    </xf>
    <xf numFmtId="1" fontId="4" fillId="0" borderId="0" xfId="0" applyNumberFormat="1" applyFont="1" applyBorder="1" applyAlignment="1">
      <alignment horizontal="left" inden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 indent="1"/>
    </xf>
    <xf numFmtId="0" fontId="4" fillId="0" borderId="4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34" fillId="0" borderId="1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horizontal="left" indent="1"/>
    </xf>
    <xf numFmtId="0" fontId="4" fillId="0" borderId="0" xfId="0" applyFont="1" applyFill="1" applyBorder="1" applyAlignment="1">
      <alignment horizontal="center"/>
    </xf>
    <xf numFmtId="0" fontId="9" fillId="0" borderId="0" xfId="0" applyFont="1" applyBorder="1"/>
    <xf numFmtId="0" fontId="4" fillId="0" borderId="0" xfId="0" applyFont="1" applyBorder="1" applyAlignment="1">
      <alignment horizontal="left" indent="1"/>
    </xf>
    <xf numFmtId="0" fontId="7" fillId="0" borderId="0" xfId="0" applyFont="1"/>
    <xf numFmtId="0" fontId="49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left" vertical="center" indent="1"/>
    </xf>
    <xf numFmtId="0" fontId="44" fillId="0" borderId="0" xfId="0" applyFont="1" applyBorder="1" applyAlignment="1">
      <alignment horizontal="center" vertical="center"/>
    </xf>
    <xf numFmtId="0" fontId="5" fillId="0" borderId="0" xfId="0" applyFont="1"/>
    <xf numFmtId="0" fontId="14" fillId="25" borderId="0" xfId="0" applyFont="1" applyFill="1"/>
    <xf numFmtId="0" fontId="4" fillId="25" borderId="0" xfId="0" applyFont="1" applyFill="1"/>
    <xf numFmtId="0" fontId="9" fillId="25" borderId="0" xfId="0" applyFont="1" applyFill="1"/>
    <xf numFmtId="0" fontId="4" fillId="0" borderId="0" xfId="0" applyFont="1" applyFill="1"/>
    <xf numFmtId="0" fontId="4" fillId="0" borderId="0" xfId="0" applyFont="1" applyFill="1" applyBorder="1"/>
    <xf numFmtId="0" fontId="5" fillId="0" borderId="0" xfId="0" applyFont="1" applyFill="1"/>
    <xf numFmtId="0" fontId="8" fillId="0" borderId="0" xfId="0" applyFont="1" applyFill="1"/>
    <xf numFmtId="0" fontId="4" fillId="0" borderId="0" xfId="0" applyFont="1" applyBorder="1" applyAlignment="1">
      <alignment horizontal="right" indent="1"/>
    </xf>
    <xf numFmtId="0" fontId="9" fillId="0" borderId="50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40" fillId="0" borderId="26" xfId="0" applyFont="1" applyBorder="1" applyAlignment="1">
      <alignment horizontal="center" wrapText="1"/>
    </xf>
    <xf numFmtId="0" fontId="40" fillId="0" borderId="42" xfId="0" applyFont="1" applyBorder="1" applyAlignment="1">
      <alignment horizontal="center" wrapText="1"/>
    </xf>
    <xf numFmtId="0" fontId="34" fillId="0" borderId="22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 wrapText="1"/>
    </xf>
    <xf numFmtId="0" fontId="59" fillId="0" borderId="0" xfId="0" applyFont="1"/>
    <xf numFmtId="0" fontId="60" fillId="0" borderId="0" xfId="0" applyFont="1"/>
    <xf numFmtId="0" fontId="61" fillId="0" borderId="0" xfId="0" applyFont="1"/>
    <xf numFmtId="0" fontId="40" fillId="0" borderId="42" xfId="0" applyFont="1" applyBorder="1" applyAlignment="1">
      <alignment horizontal="center" vertical="center" wrapText="1"/>
    </xf>
    <xf numFmtId="0" fontId="40" fillId="0" borderId="47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left" indent="1"/>
    </xf>
    <xf numFmtId="0" fontId="4" fillId="0" borderId="0" xfId="38" applyFont="1" applyBorder="1"/>
    <xf numFmtId="0" fontId="62" fillId="0" borderId="0" xfId="0" applyFont="1"/>
    <xf numFmtId="0" fontId="63" fillId="0" borderId="0" xfId="0" applyFont="1"/>
    <xf numFmtId="0" fontId="39" fillId="0" borderId="0" xfId="0" applyFont="1"/>
    <xf numFmtId="0" fontId="12" fillId="0" borderId="0" xfId="0" applyFont="1"/>
    <xf numFmtId="0" fontId="64" fillId="0" borderId="0" xfId="0" applyFont="1"/>
    <xf numFmtId="0" fontId="65" fillId="0" borderId="0" xfId="0" applyFont="1"/>
    <xf numFmtId="0" fontId="40" fillId="0" borderId="26" xfId="0" applyFont="1" applyFill="1" applyBorder="1" applyAlignment="1">
      <alignment horizontal="center" wrapText="1"/>
    </xf>
    <xf numFmtId="0" fontId="34" fillId="0" borderId="36" xfId="0" applyFont="1" applyBorder="1" applyAlignment="1">
      <alignment horizontal="center" vertical="center" wrapText="1"/>
    </xf>
    <xf numFmtId="0" fontId="47" fillId="0" borderId="36" xfId="0" applyFont="1" applyBorder="1" applyAlignment="1">
      <alignment horizontal="left" indent="1"/>
    </xf>
    <xf numFmtId="0" fontId="8" fillId="0" borderId="0" xfId="0" applyFont="1" applyFill="1" applyBorder="1"/>
    <xf numFmtId="0" fontId="0" fillId="0" borderId="0" xfId="0" applyBorder="1" applyAlignment="1">
      <alignment horizontal="right" indent="1"/>
    </xf>
    <xf numFmtId="0" fontId="12" fillId="0" borderId="0" xfId="0" applyFont="1" applyBorder="1"/>
    <xf numFmtId="0" fontId="4" fillId="0" borderId="0" xfId="0" applyFont="1" applyBorder="1" applyAlignment="1">
      <alignment horizontal="left"/>
    </xf>
    <xf numFmtId="0" fontId="60" fillId="0" borderId="0" xfId="0" applyFont="1" applyBorder="1"/>
    <xf numFmtId="0" fontId="61" fillId="0" borderId="0" xfId="0" applyFont="1" applyBorder="1"/>
    <xf numFmtId="0" fontId="63" fillId="0" borderId="0" xfId="0" applyFont="1" applyBorder="1"/>
    <xf numFmtId="0" fontId="9" fillId="0" borderId="0" xfId="0" applyFont="1" applyFill="1" applyBorder="1"/>
    <xf numFmtId="0" fontId="4" fillId="0" borderId="0" xfId="0" applyFont="1" applyFill="1" applyBorder="1" applyAlignment="1">
      <alignment horizontal="right" indent="1"/>
    </xf>
    <xf numFmtId="0" fontId="46" fillId="0" borderId="0" xfId="0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0" fillId="0" borderId="28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left" indent="1"/>
    </xf>
    <xf numFmtId="0" fontId="50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left" indent="1"/>
    </xf>
    <xf numFmtId="0" fontId="34" fillId="24" borderId="0" xfId="0" applyFont="1" applyFill="1" applyBorder="1" applyAlignment="1">
      <alignment horizontal="center" vertical="center" wrapText="1"/>
    </xf>
    <xf numFmtId="0" fontId="47" fillId="24" borderId="0" xfId="0" applyFont="1" applyFill="1" applyBorder="1" applyAlignment="1">
      <alignment horizontal="left" indent="1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left" vertical="center" indent="1"/>
    </xf>
    <xf numFmtId="0" fontId="44" fillId="0" borderId="23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left" indent="1"/>
    </xf>
    <xf numFmtId="0" fontId="54" fillId="24" borderId="0" xfId="0" applyFont="1" applyFill="1" applyBorder="1" applyAlignment="1">
      <alignment horizontal="center" vertical="center"/>
    </xf>
    <xf numFmtId="0" fontId="53" fillId="24" borderId="0" xfId="0" applyFont="1" applyFill="1" applyBorder="1" applyAlignment="1">
      <alignment horizontal="left" indent="1"/>
    </xf>
    <xf numFmtId="0" fontId="3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/>
    </xf>
    <xf numFmtId="0" fontId="4" fillId="0" borderId="22" xfId="0" applyFont="1" applyBorder="1"/>
    <xf numFmtId="0" fontId="4" fillId="0" borderId="23" xfId="0" applyFont="1" applyBorder="1" applyAlignment="1">
      <alignment horizontal="center" vertical="center" wrapText="1"/>
    </xf>
    <xf numFmtId="0" fontId="13" fillId="0" borderId="37" xfId="0" applyFont="1" applyBorder="1" applyAlignment="1">
      <alignment vertical="center" wrapText="1"/>
    </xf>
    <xf numFmtId="0" fontId="13" fillId="0" borderId="23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6" fillId="0" borderId="0" xfId="0" applyFont="1" applyBorder="1" applyAlignment="1">
      <alignment horizontal="left" vertical="center" indent="1"/>
    </xf>
    <xf numFmtId="0" fontId="13" fillId="0" borderId="0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horizontal="left" indent="1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left" indent="1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/>
    <xf numFmtId="0" fontId="9" fillId="0" borderId="16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66" fillId="0" borderId="0" xfId="0" applyFont="1" applyFill="1"/>
    <xf numFmtId="0" fontId="67" fillId="0" borderId="0" xfId="0" applyFont="1" applyFill="1"/>
    <xf numFmtId="0" fontId="67" fillId="0" borderId="0" xfId="0" applyFont="1" applyFill="1" applyBorder="1"/>
    <xf numFmtId="0" fontId="68" fillId="0" borderId="0" xfId="0" applyFont="1" applyFill="1"/>
    <xf numFmtId="0" fontId="69" fillId="0" borderId="0" xfId="0" applyFont="1" applyFill="1"/>
    <xf numFmtId="0" fontId="67" fillId="0" borderId="0" xfId="0" applyFont="1" applyFill="1" applyBorder="1" applyAlignment="1">
      <alignment horizontal="left"/>
    </xf>
    <xf numFmtId="0" fontId="67" fillId="0" borderId="0" xfId="0" applyFont="1" applyFill="1" applyAlignment="1">
      <alignment horizontal="left"/>
    </xf>
    <xf numFmtId="0" fontId="11" fillId="0" borderId="0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wrapText="1"/>
    </xf>
    <xf numFmtId="0" fontId="34" fillId="0" borderId="23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left" vertical="center" indent="1"/>
    </xf>
    <xf numFmtId="0" fontId="71" fillId="0" borderId="11" xfId="0" applyFont="1" applyBorder="1" applyAlignment="1">
      <alignment horizontal="left" vertical="center"/>
    </xf>
    <xf numFmtId="0" fontId="72" fillId="0" borderId="21" xfId="0" applyFont="1" applyBorder="1" applyAlignment="1">
      <alignment horizontal="center" vertical="center"/>
    </xf>
    <xf numFmtId="0" fontId="9" fillId="26" borderId="32" xfId="0" applyFont="1" applyFill="1" applyBorder="1" applyAlignment="1">
      <alignment horizontal="center"/>
    </xf>
    <xf numFmtId="0" fontId="9" fillId="26" borderId="33" xfId="0" applyFont="1" applyFill="1" applyBorder="1" applyAlignment="1">
      <alignment horizontal="center"/>
    </xf>
    <xf numFmtId="0" fontId="9" fillId="26" borderId="34" xfId="0" applyFont="1" applyFill="1" applyBorder="1" applyAlignment="1">
      <alignment horizontal="center"/>
    </xf>
    <xf numFmtId="0" fontId="4" fillId="0" borderId="56" xfId="0" applyFont="1" applyBorder="1"/>
    <xf numFmtId="0" fontId="4" fillId="0" borderId="55" xfId="0" applyFont="1" applyBorder="1"/>
    <xf numFmtId="0" fontId="4" fillId="0" borderId="62" xfId="0" applyFont="1" applyBorder="1"/>
    <xf numFmtId="0" fontId="14" fillId="0" borderId="0" xfId="0" applyFont="1" applyFill="1"/>
    <xf numFmtId="0" fontId="9" fillId="0" borderId="0" xfId="0" applyFont="1" applyFill="1"/>
    <xf numFmtId="0" fontId="33" fillId="0" borderId="0" xfId="0" applyFont="1" applyFill="1"/>
    <xf numFmtId="0" fontId="9" fillId="0" borderId="50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/>
    </xf>
    <xf numFmtId="0" fontId="14" fillId="0" borderId="26" xfId="0" applyFont="1" applyFill="1" applyBorder="1" applyAlignment="1">
      <alignment horizontal="center" vertical="center"/>
    </xf>
    <xf numFmtId="0" fontId="7" fillId="0" borderId="0" xfId="0" applyFont="1" applyFill="1"/>
    <xf numFmtId="0" fontId="7" fillId="0" borderId="26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right" indent="1"/>
    </xf>
    <xf numFmtId="0" fontId="4" fillId="0" borderId="45" xfId="0" applyFont="1" applyFill="1" applyBorder="1"/>
    <xf numFmtId="0" fontId="4" fillId="0" borderId="0" xfId="0" applyFont="1" applyFill="1" applyAlignment="1">
      <alignment horizontal="left" indent="1"/>
    </xf>
    <xf numFmtId="0" fontId="4" fillId="0" borderId="0" xfId="0" applyFont="1" applyFill="1" applyBorder="1" applyAlignment="1"/>
    <xf numFmtId="0" fontId="4" fillId="0" borderId="11" xfId="0" applyFont="1" applyBorder="1" applyAlignment="1">
      <alignment horizontal="center"/>
    </xf>
    <xf numFmtId="0" fontId="73" fillId="0" borderId="11" xfId="0" applyFont="1" applyBorder="1" applyAlignment="1">
      <alignment horizontal="left" vertical="center"/>
    </xf>
    <xf numFmtId="0" fontId="74" fillId="0" borderId="11" xfId="0" applyFont="1" applyFill="1" applyBorder="1" applyAlignment="1">
      <alignment horizontal="left" vertical="center"/>
    </xf>
    <xf numFmtId="0" fontId="76" fillId="0" borderId="11" xfId="0" applyFont="1" applyFill="1" applyBorder="1" applyAlignment="1">
      <alignment horizontal="left" vertical="center"/>
    </xf>
    <xf numFmtId="0" fontId="73" fillId="0" borderId="11" xfId="0" applyFont="1" applyBorder="1" applyAlignment="1">
      <alignment horizontal="left" indent="1"/>
    </xf>
    <xf numFmtId="0" fontId="73" fillId="0" borderId="11" xfId="0" applyFont="1" applyFill="1" applyBorder="1" applyAlignment="1">
      <alignment horizontal="left" indent="1"/>
    </xf>
    <xf numFmtId="0" fontId="73" fillId="0" borderId="11" xfId="0" applyFont="1" applyFill="1" applyBorder="1" applyAlignment="1">
      <alignment horizontal="center" wrapText="1"/>
    </xf>
    <xf numFmtId="0" fontId="73" fillId="0" borderId="11" xfId="0" applyFont="1" applyBorder="1" applyAlignment="1">
      <alignment horizontal="center"/>
    </xf>
    <xf numFmtId="0" fontId="73" fillId="0" borderId="11" xfId="0" applyFont="1" applyBorder="1" applyAlignment="1">
      <alignment horizontal="center" wrapText="1"/>
    </xf>
    <xf numFmtId="0" fontId="69" fillId="0" borderId="0" xfId="0" applyFont="1" applyFill="1" applyBorder="1"/>
    <xf numFmtId="0" fontId="70" fillId="0" borderId="0" xfId="0" applyFont="1" applyFill="1"/>
    <xf numFmtId="0" fontId="4" fillId="0" borderId="27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left" vertical="center" wrapText="1" indent="1"/>
    </xf>
    <xf numFmtId="0" fontId="11" fillId="0" borderId="2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9" fillId="0" borderId="35" xfId="0" applyFont="1" applyFill="1" applyBorder="1" applyAlignment="1">
      <alignment horizontal="center"/>
    </xf>
    <xf numFmtId="0" fontId="9" fillId="0" borderId="51" xfId="0" applyFont="1" applyFill="1" applyBorder="1" applyAlignment="1">
      <alignment horizontal="center"/>
    </xf>
    <xf numFmtId="0" fontId="74" fillId="26" borderId="11" xfId="0" applyFont="1" applyFill="1" applyBorder="1" applyAlignment="1">
      <alignment horizontal="left" vertical="center"/>
    </xf>
    <xf numFmtId="49" fontId="77" fillId="0" borderId="0" xfId="0" applyNumberFormat="1" applyFont="1"/>
    <xf numFmtId="49" fontId="78" fillId="0" borderId="0" xfId="0" applyNumberFormat="1" applyFont="1"/>
    <xf numFmtId="49" fontId="0" fillId="0" borderId="0" xfId="0" applyNumberFormat="1"/>
    <xf numFmtId="0" fontId="79" fillId="0" borderId="0" xfId="0" applyFont="1"/>
    <xf numFmtId="0" fontId="48" fillId="0" borderId="0" xfId="0" applyFont="1"/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/>
    </xf>
    <xf numFmtId="49" fontId="80" fillId="0" borderId="0" xfId="0" applyNumberFormat="1" applyFont="1" applyAlignment="1">
      <alignment horizontal="center"/>
    </xf>
    <xf numFmtId="49" fontId="80" fillId="0" borderId="0" xfId="0" applyNumberFormat="1" applyFont="1"/>
    <xf numFmtId="49" fontId="81" fillId="0" borderId="0" xfId="0" applyNumberFormat="1" applyFont="1" applyAlignment="1">
      <alignment horizontal="center"/>
    </xf>
    <xf numFmtId="49" fontId="81" fillId="0" borderId="0" xfId="0" applyNumberFormat="1" applyFont="1"/>
    <xf numFmtId="0" fontId="74" fillId="0" borderId="11" xfId="0" applyFont="1" applyBorder="1" applyAlignment="1">
      <alignment horizontal="left" vertical="center"/>
    </xf>
    <xf numFmtId="0" fontId="76" fillId="0" borderId="11" xfId="0" applyFont="1" applyBorder="1" applyAlignment="1">
      <alignment horizontal="left" vertical="center"/>
    </xf>
    <xf numFmtId="49" fontId="73" fillId="0" borderId="11" xfId="0" applyNumberFormat="1" applyFont="1" applyBorder="1" applyAlignment="1">
      <alignment horizontal="center"/>
    </xf>
    <xf numFmtId="49" fontId="73" fillId="0" borderId="11" xfId="0" applyNumberFormat="1" applyFont="1" applyBorder="1"/>
    <xf numFmtId="0" fontId="74" fillId="0" borderId="21" xfId="0" applyFont="1" applyBorder="1" applyAlignment="1">
      <alignment horizontal="center" vertical="center"/>
    </xf>
    <xf numFmtId="49" fontId="82" fillId="0" borderId="11" xfId="0" applyNumberFormat="1" applyFont="1" applyBorder="1" applyAlignment="1">
      <alignment horizontal="center"/>
    </xf>
    <xf numFmtId="49" fontId="56" fillId="0" borderId="11" xfId="0" applyNumberFormat="1" applyFont="1" applyBorder="1" applyAlignment="1">
      <alignment horizontal="center"/>
    </xf>
    <xf numFmtId="0" fontId="73" fillId="0" borderId="11" xfId="0" applyFont="1" applyBorder="1" applyAlignment="1">
      <alignment horizontal="center" vertical="center" wrapText="1"/>
    </xf>
    <xf numFmtId="0" fontId="76" fillId="0" borderId="11" xfId="0" applyFont="1" applyBorder="1" applyAlignment="1">
      <alignment horizontal="center" vertical="center" wrapText="1"/>
    </xf>
    <xf numFmtId="0" fontId="73" fillId="0" borderId="11" xfId="0" applyFont="1" applyBorder="1" applyAlignment="1">
      <alignment horizontal="center" vertical="center"/>
    </xf>
    <xf numFmtId="0" fontId="73" fillId="0" borderId="21" xfId="0" applyFont="1" applyBorder="1" applyAlignment="1">
      <alignment horizontal="center" vertical="center" wrapText="1"/>
    </xf>
    <xf numFmtId="0" fontId="73" fillId="0" borderId="11" xfId="0" applyFont="1" applyBorder="1"/>
    <xf numFmtId="0" fontId="73" fillId="0" borderId="11" xfId="0" applyFont="1" applyFill="1" applyBorder="1" applyAlignment="1">
      <alignment horizontal="center" vertical="center"/>
    </xf>
    <xf numFmtId="0" fontId="73" fillId="0" borderId="11" xfId="0" applyFont="1" applyFill="1" applyBorder="1" applyAlignment="1">
      <alignment horizontal="center"/>
    </xf>
    <xf numFmtId="0" fontId="73" fillId="0" borderId="21" xfId="0" applyFont="1" applyFill="1" applyBorder="1" applyAlignment="1">
      <alignment horizontal="center" vertical="center"/>
    </xf>
    <xf numFmtId="0" fontId="56" fillId="0" borderId="11" xfId="0" applyFont="1" applyBorder="1"/>
    <xf numFmtId="0" fontId="73" fillId="24" borderId="21" xfId="0" applyFont="1" applyFill="1" applyBorder="1" applyAlignment="1">
      <alignment horizontal="center" vertical="center" wrapText="1"/>
    </xf>
    <xf numFmtId="0" fontId="73" fillId="0" borderId="21" xfId="0" applyFont="1" applyFill="1" applyBorder="1" applyAlignment="1">
      <alignment horizontal="center" vertical="center" wrapText="1"/>
    </xf>
    <xf numFmtId="0" fontId="76" fillId="24" borderId="11" xfId="0" applyFont="1" applyFill="1" applyBorder="1" applyAlignment="1">
      <alignment horizontal="center" wrapText="1"/>
    </xf>
    <xf numFmtId="0" fontId="76" fillId="24" borderId="11" xfId="0" applyFont="1" applyFill="1" applyBorder="1" applyAlignment="1">
      <alignment horizontal="left" indent="1"/>
    </xf>
    <xf numFmtId="0" fontId="76" fillId="0" borderId="11" xfId="0" applyFont="1" applyBorder="1" applyAlignment="1">
      <alignment horizontal="center" wrapText="1"/>
    </xf>
    <xf numFmtId="0" fontId="76" fillId="0" borderId="11" xfId="0" applyFont="1" applyBorder="1" applyAlignment="1">
      <alignment horizontal="left" indent="1"/>
    </xf>
    <xf numFmtId="0" fontId="73" fillId="0" borderId="11" xfId="0" applyFont="1" applyBorder="1" applyAlignment="1">
      <alignment horizontal="left" vertical="center" indent="1"/>
    </xf>
    <xf numFmtId="0" fontId="76" fillId="0" borderId="11" xfId="0" applyFont="1" applyBorder="1" applyAlignment="1">
      <alignment horizontal="center" vertical="center"/>
    </xf>
    <xf numFmtId="0" fontId="76" fillId="0" borderId="11" xfId="0" applyFont="1" applyBorder="1" applyAlignment="1">
      <alignment horizontal="left" vertical="center" indent="1"/>
    </xf>
    <xf numFmtId="0" fontId="73" fillId="0" borderId="11" xfId="0" applyFont="1" applyFill="1" applyBorder="1" applyAlignment="1">
      <alignment horizontal="left" vertical="center" indent="1"/>
    </xf>
    <xf numFmtId="0" fontId="74" fillId="28" borderId="21" xfId="0" applyFont="1" applyFill="1" applyBorder="1" applyAlignment="1">
      <alignment horizontal="center" vertical="center"/>
    </xf>
    <xf numFmtId="0" fontId="74" fillId="29" borderId="21" xfId="0" applyFont="1" applyFill="1" applyBorder="1" applyAlignment="1">
      <alignment horizontal="center" vertical="center"/>
    </xf>
    <xf numFmtId="0" fontId="74" fillId="0" borderId="11" xfId="0" applyFont="1" applyFill="1" applyBorder="1" applyAlignment="1">
      <alignment horizontal="left" vertical="center" indent="1"/>
    </xf>
    <xf numFmtId="0" fontId="74" fillId="0" borderId="21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left" vertical="center" indent="1"/>
    </xf>
    <xf numFmtId="0" fontId="73" fillId="0" borderId="12" xfId="0" applyFont="1" applyFill="1" applyBorder="1" applyAlignment="1">
      <alignment horizontal="center" vertical="center" wrapText="1"/>
    </xf>
    <xf numFmtId="0" fontId="73" fillId="0" borderId="12" xfId="0" applyFont="1" applyFill="1" applyBorder="1" applyAlignment="1">
      <alignment horizontal="left" vertical="center" wrapText="1" indent="1"/>
    </xf>
    <xf numFmtId="0" fontId="73" fillId="0" borderId="25" xfId="0" applyFont="1" applyFill="1" applyBorder="1" applyAlignment="1">
      <alignment horizontal="center" vertical="center"/>
    </xf>
    <xf numFmtId="0" fontId="84" fillId="0" borderId="12" xfId="0" applyFont="1" applyFill="1" applyBorder="1" applyAlignment="1">
      <alignment horizontal="center" vertical="center" wrapText="1"/>
    </xf>
    <xf numFmtId="0" fontId="84" fillId="0" borderId="12" xfId="0" applyFont="1" applyFill="1" applyBorder="1" applyAlignment="1">
      <alignment horizontal="left" vertical="center" wrapText="1" indent="1"/>
    </xf>
    <xf numFmtId="49" fontId="1" fillId="0" borderId="0" xfId="0" applyNumberFormat="1" applyFont="1" applyAlignment="1">
      <alignment horizontal="center"/>
    </xf>
    <xf numFmtId="0" fontId="47" fillId="0" borderId="22" xfId="0" applyFont="1" applyBorder="1" applyAlignment="1">
      <alignment horizontal="left" indent="1"/>
    </xf>
    <xf numFmtId="0" fontId="82" fillId="0" borderId="11" xfId="0" applyFont="1" applyBorder="1"/>
    <xf numFmtId="0" fontId="74" fillId="0" borderId="23" xfId="0" applyFont="1" applyBorder="1" applyAlignment="1">
      <alignment horizontal="center" vertical="center"/>
    </xf>
    <xf numFmtId="49" fontId="85" fillId="0" borderId="11" xfId="0" applyNumberFormat="1" applyFont="1" applyBorder="1" applyAlignment="1">
      <alignment horizontal="center"/>
    </xf>
    <xf numFmtId="0" fontId="85" fillId="0" borderId="11" xfId="0" applyFont="1" applyBorder="1"/>
    <xf numFmtId="49" fontId="86" fillId="0" borderId="11" xfId="0" applyNumberFormat="1" applyFont="1" applyBorder="1" applyAlignment="1">
      <alignment horizontal="center"/>
    </xf>
    <xf numFmtId="0" fontId="86" fillId="0" borderId="11" xfId="0" applyFont="1" applyBorder="1"/>
    <xf numFmtId="0" fontId="58" fillId="0" borderId="22" xfId="37" applyFont="1" applyBorder="1" applyAlignment="1">
      <alignment horizontal="left" vertical="center" indent="1"/>
    </xf>
    <xf numFmtId="0" fontId="83" fillId="0" borderId="12" xfId="0" applyFont="1" applyFill="1" applyBorder="1" applyAlignment="1">
      <alignment horizontal="center" vertical="center" wrapText="1"/>
    </xf>
    <xf numFmtId="0" fontId="83" fillId="0" borderId="12" xfId="0" applyFont="1" applyFill="1" applyBorder="1" applyAlignment="1">
      <alignment horizontal="left" vertical="center" wrapText="1" indent="1"/>
    </xf>
    <xf numFmtId="0" fontId="4" fillId="0" borderId="61" xfId="0" applyFont="1" applyFill="1" applyBorder="1" applyAlignment="1">
      <alignment horizontal="center"/>
    </xf>
    <xf numFmtId="0" fontId="56" fillId="0" borderId="11" xfId="0" applyFont="1" applyBorder="1" applyAlignment="1">
      <alignment horizontal="center"/>
    </xf>
    <xf numFmtId="0" fontId="82" fillId="0" borderId="11" xfId="0" applyFont="1" applyBorder="1" applyAlignment="1">
      <alignment horizontal="center"/>
    </xf>
    <xf numFmtId="0" fontId="76" fillId="0" borderId="11" xfId="0" applyFont="1" applyFill="1" applyBorder="1" applyAlignment="1">
      <alignment horizontal="center" wrapText="1"/>
    </xf>
    <xf numFmtId="0" fontId="76" fillId="0" borderId="11" xfId="0" applyFont="1" applyFill="1" applyBorder="1" applyAlignment="1">
      <alignment horizontal="center" vertical="center"/>
    </xf>
    <xf numFmtId="0" fontId="76" fillId="0" borderId="11" xfId="0" applyFont="1" applyFill="1" applyBorder="1" applyAlignment="1">
      <alignment horizontal="left" vertical="center" indent="1"/>
    </xf>
    <xf numFmtId="0" fontId="82" fillId="0" borderId="11" xfId="0" applyFont="1" applyFill="1" applyBorder="1" applyAlignment="1">
      <alignment horizontal="center" vertical="center"/>
    </xf>
    <xf numFmtId="0" fontId="82" fillId="0" borderId="11" xfId="0" applyFont="1" applyFill="1" applyBorder="1" applyAlignment="1">
      <alignment horizontal="left" vertical="center" indent="1"/>
    </xf>
    <xf numFmtId="0" fontId="74" fillId="27" borderId="21" xfId="0" applyFont="1" applyFill="1" applyBorder="1" applyAlignment="1">
      <alignment horizontal="center" vertical="center"/>
    </xf>
    <xf numFmtId="0" fontId="90" fillId="0" borderId="11" xfId="0" applyFont="1" applyFill="1" applyBorder="1" applyAlignment="1">
      <alignment horizontal="center" vertical="center"/>
    </xf>
    <xf numFmtId="0" fontId="90" fillId="0" borderId="11" xfId="0" applyFont="1" applyFill="1" applyBorder="1" applyAlignment="1">
      <alignment horizontal="left" vertical="center" indent="1"/>
    </xf>
    <xf numFmtId="0" fontId="82" fillId="0" borderId="11" xfId="0" applyFont="1" applyBorder="1" applyAlignment="1">
      <alignment horizontal="center" vertical="center"/>
    </xf>
    <xf numFmtId="0" fontId="73" fillId="0" borderId="22" xfId="0" applyFont="1" applyBorder="1" applyAlignment="1">
      <alignment horizontal="center" vertical="center"/>
    </xf>
    <xf numFmtId="0" fontId="73" fillId="0" borderId="22" xfId="0" applyFont="1" applyBorder="1" applyAlignment="1">
      <alignment horizontal="left" vertical="center" indent="1"/>
    </xf>
    <xf numFmtId="0" fontId="4" fillId="0" borderId="61" xfId="0" applyFont="1" applyBorder="1" applyAlignment="1">
      <alignment horizontal="center"/>
    </xf>
    <xf numFmtId="0" fontId="73" fillId="0" borderId="11" xfId="0" applyFont="1" applyFill="1" applyBorder="1" applyAlignment="1">
      <alignment horizontal="center" vertical="center" wrapText="1"/>
    </xf>
    <xf numFmtId="0" fontId="76" fillId="0" borderId="11" xfId="0" applyFont="1" applyFill="1" applyBorder="1" applyAlignment="1">
      <alignment horizontal="center" vertical="center" wrapText="1"/>
    </xf>
    <xf numFmtId="0" fontId="76" fillId="0" borderId="11" xfId="0" applyFont="1" applyFill="1" applyBorder="1" applyAlignment="1">
      <alignment horizontal="left" indent="1"/>
    </xf>
    <xf numFmtId="0" fontId="76" fillId="0" borderId="21" xfId="0" applyFont="1" applyFill="1" applyBorder="1" applyAlignment="1">
      <alignment horizontal="center" vertical="center" wrapText="1"/>
    </xf>
    <xf numFmtId="0" fontId="40" fillId="26" borderId="26" xfId="0" applyFont="1" applyFill="1" applyBorder="1" applyAlignment="1">
      <alignment horizontal="center" wrapText="1"/>
    </xf>
    <xf numFmtId="0" fontId="36" fillId="26" borderId="11" xfId="0" applyFont="1" applyFill="1" applyBorder="1" applyAlignment="1">
      <alignment horizontal="center" vertical="center" wrapText="1"/>
    </xf>
    <xf numFmtId="0" fontId="40" fillId="26" borderId="21" xfId="0" applyFont="1" applyFill="1" applyBorder="1" applyAlignment="1">
      <alignment horizontal="center" vertical="center" wrapText="1"/>
    </xf>
    <xf numFmtId="0" fontId="75" fillId="26" borderId="11" xfId="0" applyFont="1" applyFill="1" applyBorder="1" applyAlignment="1">
      <alignment horizontal="center" vertical="center" wrapText="1"/>
    </xf>
    <xf numFmtId="0" fontId="76" fillId="26" borderId="11" xfId="0" applyFont="1" applyFill="1" applyBorder="1" applyAlignment="1">
      <alignment horizontal="left" vertical="center"/>
    </xf>
    <xf numFmtId="0" fontId="57" fillId="26" borderId="21" xfId="0" applyFont="1" applyFill="1" applyBorder="1" applyAlignment="1">
      <alignment horizontal="center" vertical="center" wrapText="1"/>
    </xf>
    <xf numFmtId="0" fontId="41" fillId="26" borderId="16" xfId="0" applyFont="1" applyFill="1" applyBorder="1" applyAlignment="1">
      <alignment horizontal="center" vertical="center" wrapText="1"/>
    </xf>
    <xf numFmtId="0" fontId="41" fillId="26" borderId="16" xfId="0" applyFont="1" applyFill="1" applyBorder="1" applyAlignment="1">
      <alignment horizontal="left" vertical="center"/>
    </xf>
    <xf numFmtId="0" fontId="40" fillId="26" borderId="24" xfId="0" applyFont="1" applyFill="1" applyBorder="1" applyAlignment="1">
      <alignment horizontal="center" vertical="center" wrapText="1"/>
    </xf>
    <xf numFmtId="0" fontId="41" fillId="26" borderId="11" xfId="0" applyFont="1" applyFill="1" applyBorder="1" applyAlignment="1">
      <alignment horizontal="center" vertical="center" wrapText="1"/>
    </xf>
    <xf numFmtId="0" fontId="41" fillId="26" borderId="11" xfId="0" applyFont="1" applyFill="1" applyBorder="1" applyAlignment="1">
      <alignment horizontal="left" vertical="center"/>
    </xf>
    <xf numFmtId="0" fontId="41" fillId="26" borderId="10" xfId="0" applyFont="1" applyFill="1" applyBorder="1" applyAlignment="1">
      <alignment horizontal="center" vertical="center" wrapText="1"/>
    </xf>
    <xf numFmtId="0" fontId="41" fillId="26" borderId="10" xfId="0" applyFont="1" applyFill="1" applyBorder="1" applyAlignment="1">
      <alignment horizontal="left" vertical="center"/>
    </xf>
    <xf numFmtId="0" fontId="40" fillId="26" borderId="25" xfId="0" applyFont="1" applyFill="1" applyBorder="1" applyAlignment="1">
      <alignment horizontal="center" vertical="center" wrapText="1"/>
    </xf>
    <xf numFmtId="0" fontId="41" fillId="26" borderId="11" xfId="0" applyFont="1" applyFill="1" applyBorder="1" applyAlignment="1">
      <alignment horizontal="center" vertical="center"/>
    </xf>
    <xf numFmtId="0" fontId="40" fillId="26" borderId="15" xfId="0" applyFont="1" applyFill="1" applyBorder="1" applyAlignment="1">
      <alignment horizontal="center" wrapText="1"/>
    </xf>
    <xf numFmtId="0" fontId="40" fillId="26" borderId="15" xfId="0" applyFont="1" applyFill="1" applyBorder="1" applyAlignment="1">
      <alignment horizontal="left" indent="1"/>
    </xf>
    <xf numFmtId="0" fontId="40" fillId="26" borderId="52" xfId="0" applyFont="1" applyFill="1" applyBorder="1" applyAlignment="1">
      <alignment horizontal="center" vertical="center" wrapText="1"/>
    </xf>
    <xf numFmtId="0" fontId="40" fillId="26" borderId="42" xfId="0" applyFont="1" applyFill="1" applyBorder="1" applyAlignment="1">
      <alignment horizontal="center" wrapText="1"/>
    </xf>
    <xf numFmtId="0" fontId="40" fillId="26" borderId="22" xfId="0" applyFont="1" applyFill="1" applyBorder="1" applyAlignment="1">
      <alignment horizontal="center"/>
    </xf>
    <xf numFmtId="0" fontId="40" fillId="26" borderId="22" xfId="0" applyFont="1" applyFill="1" applyBorder="1" applyAlignment="1">
      <alignment horizontal="left" indent="1"/>
    </xf>
    <xf numFmtId="0" fontId="40" fillId="26" borderId="23" xfId="0" applyFont="1" applyFill="1" applyBorder="1" applyAlignment="1">
      <alignment horizontal="center" vertical="center" wrapText="1"/>
    </xf>
    <xf numFmtId="0" fontId="89" fillId="0" borderId="21" xfId="0" applyFont="1" applyFill="1" applyBorder="1" applyAlignment="1">
      <alignment horizontal="center" vertical="center"/>
    </xf>
    <xf numFmtId="49" fontId="73" fillId="24" borderId="11" xfId="0" applyNumberFormat="1" applyFont="1" applyFill="1" applyBorder="1" applyAlignment="1">
      <alignment horizontal="center"/>
    </xf>
    <xf numFmtId="0" fontId="73" fillId="24" borderId="11" xfId="0" applyFont="1" applyFill="1" applyBorder="1"/>
    <xf numFmtId="0" fontId="73" fillId="24" borderId="11" xfId="0" applyFont="1" applyFill="1" applyBorder="1" applyAlignment="1">
      <alignment horizontal="center" vertical="center"/>
    </xf>
    <xf numFmtId="0" fontId="73" fillId="24" borderId="11" xfId="0" applyFont="1" applyFill="1" applyBorder="1" applyAlignment="1">
      <alignment horizontal="left" vertical="center" indent="1"/>
    </xf>
    <xf numFmtId="0" fontId="76" fillId="24" borderId="11" xfId="0" applyFont="1" applyFill="1" applyBorder="1" applyAlignment="1">
      <alignment horizontal="center" vertical="center"/>
    </xf>
    <xf numFmtId="0" fontId="76" fillId="24" borderId="11" xfId="0" applyFont="1" applyFill="1" applyBorder="1" applyAlignment="1">
      <alignment horizontal="left" vertical="center" indent="1"/>
    </xf>
    <xf numFmtId="0" fontId="4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 indent="1"/>
    </xf>
    <xf numFmtId="0" fontId="65" fillId="24" borderId="0" xfId="0" applyFont="1" applyFill="1"/>
    <xf numFmtId="0" fontId="60" fillId="24" borderId="0" xfId="0" applyFont="1" applyFill="1"/>
    <xf numFmtId="0" fontId="60" fillId="24" borderId="0" xfId="0" applyFont="1" applyFill="1" applyBorder="1"/>
    <xf numFmtId="0" fontId="61" fillId="24" borderId="0" xfId="0" applyFont="1" applyFill="1"/>
    <xf numFmtId="0" fontId="4" fillId="24" borderId="0" xfId="0" applyFont="1" applyFill="1"/>
    <xf numFmtId="0" fontId="4" fillId="24" borderId="0" xfId="0" applyFont="1" applyFill="1" applyBorder="1"/>
    <xf numFmtId="0" fontId="9" fillId="24" borderId="0" xfId="0" applyFont="1" applyFill="1"/>
    <xf numFmtId="0" fontId="9" fillId="24" borderId="0" xfId="0" applyFont="1" applyFill="1" applyBorder="1"/>
    <xf numFmtId="0" fontId="0" fillId="24" borderId="0" xfId="0" applyFill="1"/>
    <xf numFmtId="0" fontId="4" fillId="24" borderId="0" xfId="0" applyFont="1" applyFill="1" applyBorder="1" applyAlignment="1">
      <alignment horizontal="center" vertical="center"/>
    </xf>
    <xf numFmtId="0" fontId="34" fillId="24" borderId="0" xfId="0" applyFont="1" applyFill="1" applyBorder="1" applyAlignment="1">
      <alignment horizontal="center" vertical="center"/>
    </xf>
    <xf numFmtId="0" fontId="46" fillId="24" borderId="0" xfId="0" applyFont="1" applyFill="1" applyBorder="1" applyAlignment="1">
      <alignment horizontal="left" vertical="center" indent="1"/>
    </xf>
    <xf numFmtId="0" fontId="44" fillId="24" borderId="0" xfId="0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center"/>
    </xf>
    <xf numFmtId="0" fontId="0" fillId="24" borderId="0" xfId="0" applyFill="1" applyBorder="1" applyAlignment="1">
      <alignment horizontal="right" indent="1"/>
    </xf>
    <xf numFmtId="0" fontId="4" fillId="24" borderId="0" xfId="0" applyFont="1" applyFill="1" applyBorder="1" applyAlignment="1">
      <alignment horizontal="right" indent="1"/>
    </xf>
    <xf numFmtId="49" fontId="73" fillId="0" borderId="11" xfId="0" applyNumberFormat="1" applyFont="1" applyFill="1" applyBorder="1" applyAlignment="1">
      <alignment horizontal="center"/>
    </xf>
    <xf numFmtId="0" fontId="73" fillId="0" borderId="11" xfId="0" applyFont="1" applyFill="1" applyBorder="1"/>
    <xf numFmtId="0" fontId="71" fillId="0" borderId="11" xfId="0" applyFont="1" applyFill="1" applyBorder="1" applyAlignment="1">
      <alignment horizontal="left" vertical="center"/>
    </xf>
    <xf numFmtId="49" fontId="86" fillId="0" borderId="11" xfId="0" applyNumberFormat="1" applyFont="1" applyFill="1" applyBorder="1" applyAlignment="1">
      <alignment horizontal="center"/>
    </xf>
    <xf numFmtId="0" fontId="86" fillId="0" borderId="11" xfId="0" applyFont="1" applyFill="1" applyBorder="1"/>
    <xf numFmtId="0" fontId="56" fillId="0" borderId="11" xfId="0" applyFont="1" applyFill="1" applyBorder="1"/>
    <xf numFmtId="0" fontId="56" fillId="0" borderId="11" xfId="0" applyFont="1" applyFill="1" applyBorder="1" applyAlignment="1">
      <alignment horizontal="center"/>
    </xf>
    <xf numFmtId="0" fontId="73" fillId="0" borderId="21" xfId="0" applyFont="1" applyBorder="1" applyAlignment="1">
      <alignment horizontal="center"/>
    </xf>
    <xf numFmtId="49" fontId="56" fillId="0" borderId="11" xfId="0" applyNumberFormat="1" applyFont="1" applyFill="1" applyBorder="1" applyAlignment="1">
      <alignment horizontal="center"/>
    </xf>
    <xf numFmtId="49" fontId="73" fillId="0" borderId="11" xfId="0" applyNumberFormat="1" applyFont="1" applyFill="1" applyBorder="1"/>
    <xf numFmtId="0" fontId="54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 indent="1"/>
    </xf>
    <xf numFmtId="0" fontId="51" fillId="0" borderId="0" xfId="0" applyFont="1" applyFill="1" applyBorder="1" applyAlignment="1">
      <alignment horizontal="left" indent="1"/>
    </xf>
    <xf numFmtId="0" fontId="15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left" indent="1"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left" vertical="center" indent="1"/>
    </xf>
    <xf numFmtId="0" fontId="48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left" indent="1"/>
    </xf>
    <xf numFmtId="0" fontId="45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left" vertical="center" indent="1"/>
    </xf>
    <xf numFmtId="0" fontId="49" fillId="0" borderId="0" xfId="0" applyFont="1" applyFill="1" applyBorder="1" applyAlignment="1">
      <alignment horizontal="left" vertical="center" indent="1"/>
    </xf>
    <xf numFmtId="0" fontId="0" fillId="0" borderId="0" xfId="0" applyFill="1" applyBorder="1"/>
    <xf numFmtId="0" fontId="9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wrapText="1"/>
    </xf>
    <xf numFmtId="49" fontId="85" fillId="0" borderId="0" xfId="0" applyNumberFormat="1" applyFont="1" applyBorder="1" applyAlignment="1">
      <alignment horizontal="center"/>
    </xf>
    <xf numFmtId="0" fontId="74" fillId="0" borderId="0" xfId="0" applyFont="1" applyBorder="1" applyAlignment="1">
      <alignment horizontal="center" vertical="center"/>
    </xf>
    <xf numFmtId="49" fontId="86" fillId="0" borderId="0" xfId="0" applyNumberFormat="1" applyFont="1" applyBorder="1" applyAlignment="1">
      <alignment horizontal="center"/>
    </xf>
    <xf numFmtId="49" fontId="86" fillId="0" borderId="0" xfId="0" applyNumberFormat="1" applyFont="1" applyFill="1" applyBorder="1" applyAlignment="1">
      <alignment horizontal="center"/>
    </xf>
    <xf numFmtId="0" fontId="74" fillId="0" borderId="0" xfId="0" applyFont="1" applyFill="1" applyBorder="1" applyAlignment="1">
      <alignment horizontal="center" vertical="center"/>
    </xf>
    <xf numFmtId="49" fontId="87" fillId="0" borderId="0" xfId="0" applyNumberFormat="1" applyFont="1" applyBorder="1" applyAlignment="1">
      <alignment horizontal="center"/>
    </xf>
    <xf numFmtId="0" fontId="40" fillId="0" borderId="0" xfId="0" applyFont="1" applyBorder="1" applyAlignment="1">
      <alignment horizontal="center" vertical="center" wrapText="1"/>
    </xf>
    <xf numFmtId="0" fontId="76" fillId="0" borderId="11" xfId="0" applyFont="1" applyBorder="1"/>
    <xf numFmtId="0" fontId="76" fillId="0" borderId="11" xfId="0" applyFont="1" applyBorder="1" applyAlignment="1">
      <alignment horizontal="center"/>
    </xf>
    <xf numFmtId="0" fontId="9" fillId="24" borderId="0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left" vertical="center" indent="1"/>
    </xf>
    <xf numFmtId="0" fontId="50" fillId="24" borderId="0" xfId="0" applyFont="1" applyFill="1" applyBorder="1" applyAlignment="1">
      <alignment horizontal="center" vertical="center"/>
    </xf>
    <xf numFmtId="0" fontId="54" fillId="24" borderId="0" xfId="0" applyFont="1" applyFill="1" applyBorder="1" applyAlignment="1">
      <alignment horizontal="left" vertical="center" indent="1"/>
    </xf>
    <xf numFmtId="0" fontId="0" fillId="24" borderId="0" xfId="0" applyFill="1" applyBorder="1"/>
    <xf numFmtId="49" fontId="73" fillId="0" borderId="0" xfId="0" applyNumberFormat="1" applyFont="1" applyBorder="1" applyAlignment="1">
      <alignment horizontal="center"/>
    </xf>
    <xf numFmtId="0" fontId="73" fillId="0" borderId="0" xfId="0" applyFont="1" applyBorder="1"/>
    <xf numFmtId="49" fontId="56" fillId="0" borderId="0" xfId="0" applyNumberFormat="1" applyFont="1" applyBorder="1" applyAlignment="1">
      <alignment horizontal="center"/>
    </xf>
    <xf numFmtId="0" fontId="56" fillId="0" borderId="0" xfId="0" applyFont="1" applyBorder="1"/>
    <xf numFmtId="49" fontId="82" fillId="0" borderId="0" xfId="0" applyNumberFormat="1" applyFont="1" applyBorder="1" applyAlignment="1">
      <alignment horizontal="center"/>
    </xf>
    <xf numFmtId="0" fontId="82" fillId="0" borderId="0" xfId="0" applyFont="1" applyBorder="1"/>
    <xf numFmtId="0" fontId="9" fillId="30" borderId="32" xfId="0" applyFont="1" applyFill="1" applyBorder="1" applyAlignment="1">
      <alignment horizontal="center"/>
    </xf>
    <xf numFmtId="0" fontId="40" fillId="30" borderId="26" xfId="0" applyFont="1" applyFill="1" applyBorder="1" applyAlignment="1">
      <alignment horizontal="center" wrapText="1"/>
    </xf>
    <xf numFmtId="0" fontId="73" fillId="30" borderId="11" xfId="0" applyFont="1" applyFill="1" applyBorder="1" applyAlignment="1">
      <alignment horizontal="center" vertical="center" wrapText="1"/>
    </xf>
    <xf numFmtId="0" fontId="74" fillId="30" borderId="11" xfId="0" applyFont="1" applyFill="1" applyBorder="1" applyAlignment="1">
      <alignment horizontal="left" vertical="center"/>
    </xf>
    <xf numFmtId="0" fontId="73" fillId="30" borderId="21" xfId="0" applyFont="1" applyFill="1" applyBorder="1" applyAlignment="1">
      <alignment horizontal="center" vertical="center" wrapText="1"/>
    </xf>
    <xf numFmtId="0" fontId="76" fillId="30" borderId="11" xfId="0" applyFont="1" applyFill="1" applyBorder="1" applyAlignment="1">
      <alignment horizontal="center" vertical="center" wrapText="1"/>
    </xf>
    <xf numFmtId="0" fontId="76" fillId="30" borderId="11" xfId="0" applyFont="1" applyFill="1" applyBorder="1" applyAlignment="1">
      <alignment horizontal="left" vertical="center"/>
    </xf>
    <xf numFmtId="0" fontId="76" fillId="30" borderId="21" xfId="0" applyFont="1" applyFill="1" applyBorder="1" applyAlignment="1">
      <alignment horizontal="center" vertical="center" wrapText="1"/>
    </xf>
    <xf numFmtId="0" fontId="4" fillId="30" borderId="26" xfId="0" applyFont="1" applyFill="1" applyBorder="1" applyAlignment="1">
      <alignment horizontal="center"/>
    </xf>
    <xf numFmtId="0" fontId="73" fillId="30" borderId="11" xfId="0" applyFont="1" applyFill="1" applyBorder="1" applyAlignment="1">
      <alignment horizontal="center" vertical="center"/>
    </xf>
    <xf numFmtId="0" fontId="73" fillId="30" borderId="11" xfId="0" applyFont="1" applyFill="1" applyBorder="1" applyAlignment="1">
      <alignment horizontal="left" vertical="center" indent="1"/>
    </xf>
    <xf numFmtId="0" fontId="73" fillId="30" borderId="21" xfId="0" applyFont="1" applyFill="1" applyBorder="1" applyAlignment="1">
      <alignment horizontal="center" vertical="center"/>
    </xf>
    <xf numFmtId="0" fontId="4" fillId="30" borderId="26" xfId="0" applyFont="1" applyFill="1" applyBorder="1" applyAlignment="1">
      <alignment horizontal="center" vertical="center"/>
    </xf>
    <xf numFmtId="0" fontId="4" fillId="30" borderId="11" xfId="0" applyFont="1" applyFill="1" applyBorder="1" applyAlignment="1">
      <alignment horizontal="center" vertical="center"/>
    </xf>
    <xf numFmtId="0" fontId="8" fillId="30" borderId="11" xfId="0" applyFont="1" applyFill="1" applyBorder="1" applyAlignment="1">
      <alignment horizontal="left" vertical="center" indent="1"/>
    </xf>
    <xf numFmtId="0" fontId="4" fillId="30" borderId="21" xfId="0" applyFont="1" applyFill="1" applyBorder="1" applyAlignment="1">
      <alignment horizontal="center" vertical="center"/>
    </xf>
    <xf numFmtId="0" fontId="4" fillId="30" borderId="42" xfId="0" applyFont="1" applyFill="1" applyBorder="1" applyAlignment="1">
      <alignment horizontal="center" vertical="center"/>
    </xf>
    <xf numFmtId="0" fontId="93" fillId="0" borderId="11" xfId="0" applyFont="1" applyBorder="1"/>
    <xf numFmtId="49" fontId="0" fillId="0" borderId="0" xfId="0" applyNumberFormat="1" applyFill="1"/>
    <xf numFmtId="0" fontId="76" fillId="0" borderId="11" xfId="0" applyFont="1" applyFill="1" applyBorder="1"/>
    <xf numFmtId="0" fontId="76" fillId="0" borderId="11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0" xfId="0" applyFont="1" applyAlignment="1">
      <alignment vertical="center"/>
    </xf>
    <xf numFmtId="0" fontId="39" fillId="0" borderId="32" xfId="0" applyFont="1" applyBorder="1" applyAlignment="1">
      <alignment horizontal="center"/>
    </xf>
    <xf numFmtId="0" fontId="39" fillId="0" borderId="33" xfId="0" applyFont="1" applyBorder="1" applyAlignment="1">
      <alignment horizontal="center"/>
    </xf>
    <xf numFmtId="0" fontId="39" fillId="0" borderId="34" xfId="0" applyFont="1" applyBorder="1" applyAlignment="1">
      <alignment horizontal="center"/>
    </xf>
    <xf numFmtId="0" fontId="95" fillId="0" borderId="26" xfId="0" applyFont="1" applyBorder="1" applyAlignment="1">
      <alignment horizontal="center" wrapText="1"/>
    </xf>
    <xf numFmtId="0" fontId="95" fillId="0" borderId="42" xfId="0" applyFont="1" applyBorder="1" applyAlignment="1">
      <alignment horizontal="center" wrapText="1"/>
    </xf>
    <xf numFmtId="0" fontId="8" fillId="0" borderId="0" xfId="0" applyFont="1" applyBorder="1" applyAlignment="1">
      <alignment horizontal="left" indent="1"/>
    </xf>
    <xf numFmtId="0" fontId="8" fillId="0" borderId="0" xfId="0" applyFont="1" applyBorder="1" applyAlignment="1">
      <alignment horizontal="right" indent="1"/>
    </xf>
    <xf numFmtId="0" fontId="8" fillId="0" borderId="0" xfId="0" applyFont="1" applyAlignment="1">
      <alignment horizontal="right" indent="1"/>
    </xf>
    <xf numFmtId="0" fontId="8" fillId="0" borderId="45" xfId="0" applyFont="1" applyBorder="1"/>
    <xf numFmtId="0" fontId="96" fillId="0" borderId="0" xfId="0" applyFont="1"/>
    <xf numFmtId="0" fontId="96" fillId="0" borderId="0" xfId="0" applyFont="1" applyBorder="1"/>
    <xf numFmtId="0" fontId="35" fillId="0" borderId="0" xfId="0" applyFont="1"/>
    <xf numFmtId="0" fontId="35" fillId="0" borderId="0" xfId="0" applyFont="1" applyFill="1" applyBorder="1"/>
    <xf numFmtId="49" fontId="97" fillId="0" borderId="0" xfId="0" applyNumberFormat="1" applyFont="1" applyAlignment="1">
      <alignment horizontal="center"/>
    </xf>
    <xf numFmtId="49" fontId="35" fillId="0" borderId="0" xfId="0" applyNumberFormat="1" applyFont="1" applyAlignment="1">
      <alignment horizontal="center"/>
    </xf>
    <xf numFmtId="0" fontId="35" fillId="0" borderId="0" xfId="0" applyFont="1" applyBorder="1"/>
    <xf numFmtId="0" fontId="98" fillId="0" borderId="0" xfId="0" applyFont="1" applyBorder="1"/>
    <xf numFmtId="0" fontId="98" fillId="0" borderId="0" xfId="0" applyFont="1"/>
    <xf numFmtId="0" fontId="98" fillId="0" borderId="0" xfId="0" applyFont="1" applyFill="1" applyBorder="1"/>
    <xf numFmtId="0" fontId="98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 vertical="center"/>
    </xf>
    <xf numFmtId="49" fontId="100" fillId="0" borderId="0" xfId="0" applyNumberFormat="1" applyFont="1" applyAlignment="1">
      <alignment horizontal="center"/>
    </xf>
    <xf numFmtId="0" fontId="101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102" fillId="0" borderId="0" xfId="0" applyFont="1" applyFill="1" applyBorder="1" applyAlignment="1">
      <alignment horizontal="left" indent="1"/>
    </xf>
    <xf numFmtId="0" fontId="99" fillId="0" borderId="0" xfId="0" applyFont="1" applyFill="1" applyBorder="1" applyAlignment="1">
      <alignment horizontal="left" indent="1"/>
    </xf>
    <xf numFmtId="0" fontId="35" fillId="0" borderId="0" xfId="0" applyFont="1" applyFill="1" applyBorder="1" applyAlignment="1">
      <alignment horizontal="left" indent="1"/>
    </xf>
    <xf numFmtId="0" fontId="35" fillId="0" borderId="0" xfId="0" applyFont="1" applyFill="1" applyBorder="1" applyAlignment="1">
      <alignment vertical="center" wrapText="1"/>
    </xf>
    <xf numFmtId="1" fontId="35" fillId="0" borderId="0" xfId="0" applyNumberFormat="1" applyFont="1" applyFill="1" applyBorder="1" applyAlignment="1">
      <alignment horizontal="left" indent="1"/>
    </xf>
    <xf numFmtId="0" fontId="35" fillId="0" borderId="0" xfId="0" applyFont="1" applyFill="1" applyBorder="1" applyAlignment="1">
      <alignment horizontal="right" indent="1"/>
    </xf>
    <xf numFmtId="0" fontId="91" fillId="0" borderId="11" xfId="0" applyFont="1" applyFill="1" applyBorder="1"/>
    <xf numFmtId="0" fontId="4" fillId="24" borderId="26" xfId="0" applyFont="1" applyFill="1" applyBorder="1" applyAlignment="1">
      <alignment horizontal="center"/>
    </xf>
    <xf numFmtId="0" fontId="73" fillId="24" borderId="11" xfId="0" applyFont="1" applyFill="1" applyBorder="1" applyAlignment="1">
      <alignment horizontal="center" vertical="center" wrapText="1"/>
    </xf>
    <xf numFmtId="0" fontId="74" fillId="24" borderId="11" xfId="0" applyFont="1" applyFill="1" applyBorder="1" applyAlignment="1">
      <alignment horizontal="left" vertical="center"/>
    </xf>
    <xf numFmtId="0" fontId="76" fillId="24" borderId="11" xfId="0" applyFont="1" applyFill="1" applyBorder="1" applyAlignment="1">
      <alignment horizontal="center" vertical="center" wrapText="1"/>
    </xf>
    <xf numFmtId="0" fontId="76" fillId="24" borderId="11" xfId="0" applyFont="1" applyFill="1" applyBorder="1" applyAlignment="1">
      <alignment horizontal="left" vertical="center"/>
    </xf>
    <xf numFmtId="0" fontId="40" fillId="24" borderId="26" xfId="0" applyFont="1" applyFill="1" applyBorder="1" applyAlignment="1">
      <alignment horizontal="center" wrapText="1"/>
    </xf>
    <xf numFmtId="0" fontId="73" fillId="24" borderId="1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wrapText="1"/>
    </xf>
    <xf numFmtId="49" fontId="85" fillId="0" borderId="0" xfId="0" applyNumberFormat="1" applyFont="1" applyFill="1" applyBorder="1" applyAlignment="1">
      <alignment horizontal="center"/>
    </xf>
    <xf numFmtId="0" fontId="85" fillId="0" borderId="0" xfId="0" applyFont="1" applyFill="1" applyBorder="1"/>
    <xf numFmtId="0" fontId="86" fillId="0" borderId="0" xfId="0" applyFont="1" applyFill="1" applyBorder="1"/>
    <xf numFmtId="49" fontId="87" fillId="0" borderId="0" xfId="0" applyNumberFormat="1" applyFont="1" applyFill="1" applyBorder="1" applyAlignment="1">
      <alignment horizontal="center"/>
    </xf>
    <xf numFmtId="0" fontId="87" fillId="0" borderId="0" xfId="0" applyFont="1" applyFill="1" applyBorder="1"/>
    <xf numFmtId="0" fontId="34" fillId="0" borderId="0" xfId="0" applyFont="1" applyFill="1" applyBorder="1" applyAlignment="1">
      <alignment horizontal="center" vertical="center" wrapText="1"/>
    </xf>
    <xf numFmtId="0" fontId="58" fillId="0" borderId="0" xfId="37" applyFont="1" applyFill="1" applyBorder="1" applyAlignment="1">
      <alignment horizontal="left" vertical="center" indent="1"/>
    </xf>
    <xf numFmtId="0" fontId="73" fillId="0" borderId="0" xfId="0" applyFont="1" applyFill="1" applyBorder="1"/>
    <xf numFmtId="49" fontId="82" fillId="0" borderId="11" xfId="0" applyNumberFormat="1" applyFont="1" applyBorder="1"/>
    <xf numFmtId="49" fontId="56" fillId="0" borderId="11" xfId="0" applyNumberFormat="1" applyFont="1" applyBorder="1"/>
    <xf numFmtId="0" fontId="73" fillId="0" borderId="22" xfId="0" applyFont="1" applyBorder="1" applyAlignment="1">
      <alignment horizontal="center" vertical="center" wrapText="1"/>
    </xf>
    <xf numFmtId="0" fontId="74" fillId="0" borderId="22" xfId="0" applyFont="1" applyBorder="1" applyAlignment="1">
      <alignment horizontal="left" vertical="center"/>
    </xf>
    <xf numFmtId="0" fontId="104" fillId="0" borderId="0" xfId="0" applyFont="1" applyBorder="1"/>
    <xf numFmtId="0" fontId="73" fillId="0" borderId="0" xfId="0" applyFont="1"/>
    <xf numFmtId="0" fontId="104" fillId="0" borderId="0" xfId="0" applyFont="1"/>
    <xf numFmtId="0" fontId="104" fillId="0" borderId="29" xfId="0" applyFont="1" applyBorder="1" applyAlignment="1">
      <alignment horizontal="center"/>
    </xf>
    <xf numFmtId="0" fontId="104" fillId="0" borderId="30" xfId="0" applyFont="1" applyBorder="1" applyAlignment="1">
      <alignment horizontal="center"/>
    </xf>
    <xf numFmtId="0" fontId="104" fillId="0" borderId="31" xfId="0" applyFont="1" applyBorder="1" applyAlignment="1">
      <alignment horizontal="center"/>
    </xf>
    <xf numFmtId="0" fontId="73" fillId="0" borderId="63" xfId="0" applyFont="1" applyBorder="1"/>
    <xf numFmtId="0" fontId="104" fillId="0" borderId="30" xfId="0" applyFont="1" applyBorder="1" applyAlignment="1">
      <alignment horizontal="center" vertical="center"/>
    </xf>
    <xf numFmtId="0" fontId="104" fillId="0" borderId="31" xfId="0" applyFont="1" applyBorder="1" applyAlignment="1">
      <alignment horizontal="center" vertical="center"/>
    </xf>
    <xf numFmtId="0" fontId="104" fillId="0" borderId="40" xfId="0" applyFont="1" applyBorder="1" applyAlignment="1">
      <alignment horizontal="center"/>
    </xf>
    <xf numFmtId="0" fontId="104" fillId="0" borderId="16" xfId="0" applyFont="1" applyBorder="1" applyAlignment="1">
      <alignment horizontal="center"/>
    </xf>
    <xf numFmtId="0" fontId="104" fillId="0" borderId="24" xfId="0" applyFont="1" applyBorder="1" applyAlignment="1">
      <alignment horizontal="center"/>
    </xf>
    <xf numFmtId="0" fontId="73" fillId="0" borderId="40" xfId="0" applyFont="1" applyBorder="1" applyAlignment="1">
      <alignment horizontal="center"/>
    </xf>
    <xf numFmtId="0" fontId="73" fillId="0" borderId="16" xfId="0" applyFont="1" applyBorder="1" applyAlignment="1">
      <alignment horizontal="center" vertical="center"/>
    </xf>
    <xf numFmtId="0" fontId="73" fillId="0" borderId="16" xfId="0" applyFont="1" applyBorder="1" applyAlignment="1">
      <alignment vertical="center"/>
    </xf>
    <xf numFmtId="0" fontId="73" fillId="0" borderId="24" xfId="0" applyFont="1" applyBorder="1" applyAlignment="1">
      <alignment horizontal="center" vertical="center"/>
    </xf>
    <xf numFmtId="0" fontId="73" fillId="0" borderId="26" xfId="0" applyFont="1" applyBorder="1" applyAlignment="1">
      <alignment horizontal="center" wrapText="1"/>
    </xf>
    <xf numFmtId="0" fontId="73" fillId="0" borderId="26" xfId="0" applyFont="1" applyFill="1" applyBorder="1" applyAlignment="1">
      <alignment horizontal="center" wrapText="1"/>
    </xf>
    <xf numFmtId="0" fontId="73" fillId="0" borderId="42" xfId="0" applyFont="1" applyBorder="1" applyAlignment="1">
      <alignment horizontal="center" vertical="center"/>
    </xf>
    <xf numFmtId="0" fontId="73" fillId="0" borderId="0" xfId="0" applyFont="1" applyBorder="1" applyAlignment="1">
      <alignment horizontal="center" vertical="center"/>
    </xf>
    <xf numFmtId="0" fontId="73" fillId="0" borderId="0" xfId="0" applyFont="1" applyBorder="1" applyAlignment="1">
      <alignment horizontal="right" indent="1"/>
    </xf>
    <xf numFmtId="1" fontId="73" fillId="0" borderId="0" xfId="0" applyNumberFormat="1" applyFont="1" applyBorder="1" applyAlignment="1">
      <alignment horizontal="center"/>
    </xf>
    <xf numFmtId="0" fontId="73" fillId="0" borderId="0" xfId="0" applyFont="1" applyBorder="1" applyAlignment="1">
      <alignment horizontal="center"/>
    </xf>
    <xf numFmtId="0" fontId="73" fillId="0" borderId="0" xfId="0" applyFont="1" applyBorder="1" applyAlignment="1"/>
    <xf numFmtId="0" fontId="73" fillId="0" borderId="45" xfId="0" applyFont="1" applyBorder="1"/>
    <xf numFmtId="0" fontId="73" fillId="0" borderId="0" xfId="38" applyFont="1" applyBorder="1"/>
    <xf numFmtId="49" fontId="73" fillId="0" borderId="11" xfId="0" applyNumberFormat="1" applyFont="1" applyFill="1" applyBorder="1" applyAlignment="1">
      <alignment horizontal="center" vertical="center"/>
    </xf>
    <xf numFmtId="0" fontId="73" fillId="0" borderId="11" xfId="0" applyFont="1" applyFill="1" applyBorder="1" applyAlignment="1">
      <alignment vertical="center"/>
    </xf>
    <xf numFmtId="0" fontId="73" fillId="0" borderId="22" xfId="0" applyFont="1" applyBorder="1" applyAlignment="1">
      <alignment horizontal="center"/>
    </xf>
    <xf numFmtId="0" fontId="104" fillId="0" borderId="0" xfId="0" applyFont="1" applyFill="1" applyBorder="1"/>
    <xf numFmtId="0" fontId="104" fillId="0" borderId="0" xfId="0" applyFont="1" applyFill="1" applyBorder="1" applyAlignment="1">
      <alignment horizontal="center"/>
    </xf>
    <xf numFmtId="0" fontId="73" fillId="0" borderId="26" xfId="0" applyFont="1" applyBorder="1" applyAlignment="1">
      <alignment horizontal="center" vertical="center"/>
    </xf>
    <xf numFmtId="0" fontId="73" fillId="0" borderId="0" xfId="0" applyFont="1" applyFill="1" applyBorder="1" applyAlignment="1">
      <alignment horizontal="center" vertical="center"/>
    </xf>
    <xf numFmtId="0" fontId="73" fillId="0" borderId="26" xfId="0" applyFont="1" applyFill="1" applyBorder="1" applyAlignment="1">
      <alignment horizontal="center" vertical="center"/>
    </xf>
    <xf numFmtId="0" fontId="73" fillId="0" borderId="22" xfId="0" applyFont="1" applyBorder="1" applyAlignment="1">
      <alignment vertical="center" wrapText="1"/>
    </xf>
    <xf numFmtId="0" fontId="73" fillId="0" borderId="23" xfId="0" applyFont="1" applyBorder="1" applyAlignment="1">
      <alignment horizontal="center" vertical="top" wrapText="1"/>
    </xf>
    <xf numFmtId="0" fontId="73" fillId="0" borderId="0" xfId="0" applyFont="1" applyAlignment="1">
      <alignment horizontal="right"/>
    </xf>
    <xf numFmtId="0" fontId="73" fillId="26" borderId="21" xfId="0" applyFont="1" applyFill="1" applyBorder="1" applyAlignment="1">
      <alignment horizontal="center" vertical="center"/>
    </xf>
    <xf numFmtId="0" fontId="73" fillId="0" borderId="11" xfId="0" applyFont="1" applyBorder="1" applyAlignment="1">
      <alignment horizontal="left"/>
    </xf>
    <xf numFmtId="0" fontId="104" fillId="26" borderId="29" xfId="0" applyFont="1" applyFill="1" applyBorder="1" applyAlignment="1">
      <alignment horizontal="center"/>
    </xf>
    <xf numFmtId="0" fontId="104" fillId="26" borderId="30" xfId="0" applyFont="1" applyFill="1" applyBorder="1" applyAlignment="1">
      <alignment horizontal="center"/>
    </xf>
    <xf numFmtId="0" fontId="104" fillId="26" borderId="31" xfId="0" applyFont="1" applyFill="1" applyBorder="1" applyAlignment="1">
      <alignment horizontal="center"/>
    </xf>
    <xf numFmtId="0" fontId="104" fillId="26" borderId="40" xfId="0" applyFont="1" applyFill="1" applyBorder="1" applyAlignment="1">
      <alignment horizontal="center"/>
    </xf>
    <xf numFmtId="0" fontId="104" fillId="26" borderId="16" xfId="0" applyFont="1" applyFill="1" applyBorder="1" applyAlignment="1">
      <alignment horizontal="center"/>
    </xf>
    <xf numFmtId="0" fontId="104" fillId="26" borderId="24" xfId="0" applyFont="1" applyFill="1" applyBorder="1" applyAlignment="1">
      <alignment horizontal="center"/>
    </xf>
    <xf numFmtId="0" fontId="73" fillId="26" borderId="26" xfId="0" applyFont="1" applyFill="1" applyBorder="1" applyAlignment="1">
      <alignment horizontal="center" vertical="center"/>
    </xf>
    <xf numFmtId="0" fontId="73" fillId="26" borderId="11" xfId="0" applyFont="1" applyFill="1" applyBorder="1" applyAlignment="1">
      <alignment horizontal="center" vertical="center"/>
    </xf>
    <xf numFmtId="0" fontId="73" fillId="26" borderId="11" xfId="0" applyFont="1" applyFill="1" applyBorder="1" applyAlignment="1">
      <alignment horizontal="left" indent="1"/>
    </xf>
    <xf numFmtId="0" fontId="73" fillId="26" borderId="11" xfId="0" applyFont="1" applyFill="1" applyBorder="1" applyAlignment="1">
      <alignment horizontal="center" vertical="center" wrapText="1"/>
    </xf>
    <xf numFmtId="0" fontId="73" fillId="26" borderId="21" xfId="0" applyFont="1" applyFill="1" applyBorder="1" applyAlignment="1">
      <alignment horizontal="center" vertical="center" wrapText="1"/>
    </xf>
    <xf numFmtId="0" fontId="73" fillId="26" borderId="11" xfId="0" applyFont="1" applyFill="1" applyBorder="1"/>
    <xf numFmtId="0" fontId="73" fillId="26" borderId="21" xfId="0" applyFont="1" applyFill="1" applyBorder="1" applyAlignment="1">
      <alignment horizontal="center" vertical="top" wrapText="1"/>
    </xf>
    <xf numFmtId="0" fontId="73" fillId="26" borderId="42" xfId="0" applyFont="1" applyFill="1" applyBorder="1" applyAlignment="1">
      <alignment horizontal="center" vertical="center"/>
    </xf>
    <xf numFmtId="0" fontId="73" fillId="26" borderId="22" xfId="0" applyFont="1" applyFill="1" applyBorder="1" applyAlignment="1">
      <alignment horizontal="center" vertical="center" wrapText="1"/>
    </xf>
    <xf numFmtId="0" fontId="73" fillId="26" borderId="22" xfId="0" applyFont="1" applyFill="1" applyBorder="1" applyAlignment="1">
      <alignment vertical="center" wrapText="1"/>
    </xf>
    <xf numFmtId="0" fontId="73" fillId="26" borderId="23" xfId="0" applyFont="1" applyFill="1" applyBorder="1" applyAlignment="1">
      <alignment horizontal="center" vertical="top" wrapText="1"/>
    </xf>
    <xf numFmtId="0" fontId="104" fillId="26" borderId="30" xfId="0" applyFont="1" applyFill="1" applyBorder="1" applyAlignment="1">
      <alignment horizontal="center" vertical="center"/>
    </xf>
    <xf numFmtId="0" fontId="104" fillId="26" borderId="31" xfId="0" applyFont="1" applyFill="1" applyBorder="1" applyAlignment="1">
      <alignment horizontal="center" vertical="center"/>
    </xf>
    <xf numFmtId="0" fontId="73" fillId="26" borderId="40" xfId="0" applyFont="1" applyFill="1" applyBorder="1" applyAlignment="1">
      <alignment horizontal="center"/>
    </xf>
    <xf numFmtId="0" fontId="73" fillId="26" borderId="16" xfId="0" applyFont="1" applyFill="1" applyBorder="1" applyAlignment="1">
      <alignment horizontal="center" vertical="center"/>
    </xf>
    <xf numFmtId="0" fontId="73" fillId="26" borderId="16" xfId="0" applyFont="1" applyFill="1" applyBorder="1" applyAlignment="1">
      <alignment vertical="center"/>
    </xf>
    <xf numFmtId="0" fontId="73" fillId="26" borderId="24" xfId="0" applyFont="1" applyFill="1" applyBorder="1" applyAlignment="1">
      <alignment horizontal="center" vertical="center"/>
    </xf>
    <xf numFmtId="0" fontId="73" fillId="26" borderId="26" xfId="0" applyFont="1" applyFill="1" applyBorder="1" applyAlignment="1">
      <alignment horizontal="center"/>
    </xf>
    <xf numFmtId="0" fontId="73" fillId="26" borderId="11" xfId="0" applyFont="1" applyFill="1" applyBorder="1" applyAlignment="1">
      <alignment horizontal="left" vertical="center"/>
    </xf>
    <xf numFmtId="0" fontId="73" fillId="26" borderId="11" xfId="0" applyFont="1" applyFill="1" applyBorder="1" applyAlignment="1">
      <alignment horizontal="center"/>
    </xf>
    <xf numFmtId="0" fontId="73" fillId="26" borderId="11" xfId="0" applyFont="1" applyFill="1" applyBorder="1" applyAlignment="1">
      <alignment horizontal="left"/>
    </xf>
    <xf numFmtId="0" fontId="73" fillId="26" borderId="42" xfId="0" applyFont="1" applyFill="1" applyBorder="1" applyAlignment="1">
      <alignment horizontal="center"/>
    </xf>
    <xf numFmtId="0" fontId="9" fillId="31" borderId="32" xfId="0" applyFont="1" applyFill="1" applyBorder="1" applyAlignment="1">
      <alignment horizontal="center"/>
    </xf>
    <xf numFmtId="0" fontId="9" fillId="31" borderId="33" xfId="0" applyFont="1" applyFill="1" applyBorder="1" applyAlignment="1">
      <alignment horizontal="center"/>
    </xf>
    <xf numFmtId="0" fontId="9" fillId="31" borderId="34" xfId="0" applyFont="1" applyFill="1" applyBorder="1" applyAlignment="1">
      <alignment horizontal="center"/>
    </xf>
    <xf numFmtId="0" fontId="4" fillId="31" borderId="26" xfId="0" applyFont="1" applyFill="1" applyBorder="1" applyAlignment="1">
      <alignment horizontal="center"/>
    </xf>
    <xf numFmtId="0" fontId="73" fillId="31" borderId="11" xfId="0" applyFont="1" applyFill="1" applyBorder="1" applyAlignment="1">
      <alignment horizontal="center" vertical="center" wrapText="1"/>
    </xf>
    <xf numFmtId="0" fontId="74" fillId="31" borderId="11" xfId="0" applyFont="1" applyFill="1" applyBorder="1" applyAlignment="1">
      <alignment horizontal="left" vertical="center"/>
    </xf>
    <xf numFmtId="0" fontId="73" fillId="31" borderId="21" xfId="0" applyFont="1" applyFill="1" applyBorder="1" applyAlignment="1">
      <alignment horizontal="center" vertical="center" wrapText="1"/>
    </xf>
    <xf numFmtId="0" fontId="76" fillId="31" borderId="11" xfId="0" applyFont="1" applyFill="1" applyBorder="1" applyAlignment="1">
      <alignment horizontal="center" vertical="center" wrapText="1"/>
    </xf>
    <xf numFmtId="0" fontId="76" fillId="31" borderId="11" xfId="0" applyFont="1" applyFill="1" applyBorder="1" applyAlignment="1">
      <alignment horizontal="left" vertical="center"/>
    </xf>
    <xf numFmtId="0" fontId="76" fillId="31" borderId="21" xfId="0" applyFont="1" applyFill="1" applyBorder="1" applyAlignment="1">
      <alignment horizontal="center" vertical="center" wrapText="1"/>
    </xf>
    <xf numFmtId="0" fontId="73" fillId="31" borderId="11" xfId="0" applyFont="1" applyFill="1" applyBorder="1" applyAlignment="1">
      <alignment horizontal="center" vertical="center"/>
    </xf>
    <xf numFmtId="0" fontId="73" fillId="31" borderId="11" xfId="0" applyFont="1" applyFill="1" applyBorder="1" applyAlignment="1">
      <alignment horizontal="left" vertical="center" indent="1"/>
    </xf>
    <xf numFmtId="0" fontId="73" fillId="31" borderId="21" xfId="0" applyFont="1" applyFill="1" applyBorder="1" applyAlignment="1">
      <alignment horizontal="center" vertical="center"/>
    </xf>
    <xf numFmtId="0" fontId="4" fillId="31" borderId="26" xfId="0" applyFont="1" applyFill="1" applyBorder="1" applyAlignment="1">
      <alignment horizontal="center" vertical="center"/>
    </xf>
    <xf numFmtId="0" fontId="37" fillId="31" borderId="10" xfId="0" applyFont="1" applyFill="1" applyBorder="1" applyAlignment="1">
      <alignment horizontal="center" vertical="center" wrapText="1"/>
    </xf>
    <xf numFmtId="0" fontId="37" fillId="31" borderId="10" xfId="0" applyFont="1" applyFill="1" applyBorder="1" applyAlignment="1">
      <alignment horizontal="left" vertical="center" wrapText="1" indent="1"/>
    </xf>
    <xf numFmtId="0" fontId="13" fillId="31" borderId="25" xfId="0" applyFont="1" applyFill="1" applyBorder="1" applyAlignment="1">
      <alignment horizontal="center" vertical="top" wrapText="1"/>
    </xf>
    <xf numFmtId="0" fontId="4" fillId="31" borderId="42" xfId="0" applyFont="1" applyFill="1" applyBorder="1" applyAlignment="1">
      <alignment horizontal="center" vertical="center"/>
    </xf>
    <xf numFmtId="0" fontId="37" fillId="31" borderId="22" xfId="0" applyFont="1" applyFill="1" applyBorder="1" applyAlignment="1">
      <alignment horizontal="center" vertical="center" wrapText="1"/>
    </xf>
    <xf numFmtId="0" fontId="37" fillId="31" borderId="22" xfId="0" applyFont="1" applyFill="1" applyBorder="1" applyAlignment="1">
      <alignment horizontal="left" vertical="center" wrapText="1" indent="1"/>
    </xf>
    <xf numFmtId="0" fontId="13" fillId="31" borderId="23" xfId="0" applyFont="1" applyFill="1" applyBorder="1" applyAlignment="1">
      <alignment horizontal="center" vertical="top" wrapText="1"/>
    </xf>
    <xf numFmtId="0" fontId="93" fillId="0" borderId="11" xfId="0" applyFont="1" applyBorder="1" applyAlignment="1">
      <alignment horizontal="center"/>
    </xf>
    <xf numFmtId="0" fontId="73" fillId="0" borderId="36" xfId="0" applyFont="1" applyBorder="1" applyAlignment="1">
      <alignment horizontal="left"/>
    </xf>
    <xf numFmtId="0" fontId="93" fillId="0" borderId="11" xfId="0" applyFont="1" applyFill="1" applyBorder="1" applyAlignment="1">
      <alignment horizontal="center"/>
    </xf>
    <xf numFmtId="0" fontId="93" fillId="0" borderId="11" xfId="0" applyFont="1" applyFill="1" applyBorder="1"/>
    <xf numFmtId="0" fontId="73" fillId="0" borderId="11" xfId="0" applyFont="1" applyFill="1" applyBorder="1" applyAlignment="1"/>
    <xf numFmtId="0" fontId="92" fillId="0" borderId="11" xfId="0" applyFont="1" applyFill="1" applyBorder="1" applyAlignment="1">
      <alignment horizontal="center"/>
    </xf>
    <xf numFmtId="0" fontId="92" fillId="0" borderId="11" xfId="0" applyFont="1" applyFill="1" applyBorder="1"/>
    <xf numFmtId="0" fontId="9" fillId="0" borderId="17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59" xfId="0" applyFont="1" applyFill="1" applyBorder="1" applyAlignment="1">
      <alignment horizontal="center"/>
    </xf>
    <xf numFmtId="0" fontId="105" fillId="0" borderId="11" xfId="0" applyFont="1" applyFill="1" applyBorder="1" applyAlignment="1">
      <alignment horizontal="center" vertical="center" wrapText="1"/>
    </xf>
    <xf numFmtId="0" fontId="106" fillId="0" borderId="11" xfId="0" applyFont="1" applyFill="1" applyBorder="1" applyAlignment="1">
      <alignment horizontal="left" vertical="center"/>
    </xf>
    <xf numFmtId="0" fontId="73" fillId="0" borderId="42" xfId="0" applyFont="1" applyBorder="1" applyAlignment="1">
      <alignment horizontal="center" wrapText="1"/>
    </xf>
    <xf numFmtId="0" fontId="73" fillId="0" borderId="36" xfId="0" applyFont="1" applyBorder="1" applyAlignment="1">
      <alignment horizontal="center" vertical="center" wrapText="1"/>
    </xf>
    <xf numFmtId="0" fontId="74" fillId="0" borderId="36" xfId="37" applyFont="1" applyBorder="1" applyAlignment="1">
      <alignment horizontal="left" vertical="center" indent="1"/>
    </xf>
    <xf numFmtId="0" fontId="73" fillId="0" borderId="47" xfId="0" applyFont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/>
    </xf>
    <xf numFmtId="1" fontId="4" fillId="0" borderId="43" xfId="0" applyNumberFormat="1" applyFont="1" applyFill="1" applyBorder="1" applyAlignment="1">
      <alignment horizontal="left" indent="1"/>
    </xf>
    <xf numFmtId="0" fontId="9" fillId="0" borderId="28" xfId="0" applyFont="1" applyBorder="1" applyAlignment="1">
      <alignment horizontal="center" vertical="center"/>
    </xf>
    <xf numFmtId="49" fontId="82" fillId="0" borderId="16" xfId="0" applyNumberFormat="1" applyFont="1" applyBorder="1" applyAlignment="1">
      <alignment horizontal="center"/>
    </xf>
    <xf numFmtId="0" fontId="82" fillId="0" borderId="16" xfId="0" applyFont="1" applyBorder="1"/>
    <xf numFmtId="0" fontId="74" fillId="0" borderId="24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/>
    </xf>
    <xf numFmtId="0" fontId="90" fillId="0" borderId="16" xfId="0" applyFont="1" applyBorder="1" applyAlignment="1">
      <alignment horizontal="center"/>
    </xf>
    <xf numFmtId="0" fontId="90" fillId="0" borderId="16" xfId="0" applyFont="1" applyFill="1" applyBorder="1"/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104" fillId="0" borderId="0" xfId="0" applyFont="1" applyBorder="1" applyAlignment="1">
      <alignment horizontal="center" vertical="center"/>
    </xf>
    <xf numFmtId="49" fontId="82" fillId="0" borderId="16" xfId="0" applyNumberFormat="1" applyFont="1" applyBorder="1"/>
    <xf numFmtId="0" fontId="104" fillId="0" borderId="54" xfId="0" applyFont="1" applyBorder="1" applyAlignment="1">
      <alignment horizontal="center"/>
    </xf>
    <xf numFmtId="0" fontId="9" fillId="0" borderId="41" xfId="0" applyFont="1" applyBorder="1" applyAlignment="1">
      <alignment horizontal="center" vertical="center"/>
    </xf>
    <xf numFmtId="0" fontId="73" fillId="0" borderId="16" xfId="0" applyFont="1" applyBorder="1" applyAlignment="1">
      <alignment horizontal="center" vertical="center" wrapText="1"/>
    </xf>
    <xf numFmtId="0" fontId="74" fillId="0" borderId="16" xfId="0" applyFont="1" applyBorder="1" applyAlignment="1">
      <alignment horizontal="left" vertical="center"/>
    </xf>
    <xf numFmtId="0" fontId="73" fillId="0" borderId="28" xfId="0" applyFont="1" applyBorder="1" applyAlignment="1">
      <alignment horizontal="center"/>
    </xf>
    <xf numFmtId="0" fontId="73" fillId="0" borderId="10" xfId="0" applyFont="1" applyBorder="1" applyAlignment="1"/>
    <xf numFmtId="0" fontId="73" fillId="0" borderId="10" xfId="0" applyFont="1" applyBorder="1" applyAlignment="1">
      <alignment horizontal="center"/>
    </xf>
    <xf numFmtId="0" fontId="73" fillId="0" borderId="25" xfId="0" applyFont="1" applyBorder="1"/>
    <xf numFmtId="49" fontId="73" fillId="0" borderId="10" xfId="0" applyNumberFormat="1" applyFont="1" applyBorder="1" applyAlignment="1">
      <alignment horizontal="center"/>
    </xf>
    <xf numFmtId="49" fontId="73" fillId="0" borderId="10" xfId="0" applyNumberFormat="1" applyFont="1" applyBorder="1"/>
    <xf numFmtId="0" fontId="74" fillId="0" borderId="25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/>
    </xf>
    <xf numFmtId="0" fontId="107" fillId="0" borderId="11" xfId="0" applyFont="1" applyFill="1" applyBorder="1" applyAlignment="1">
      <alignment horizontal="center"/>
    </xf>
    <xf numFmtId="0" fontId="107" fillId="0" borderId="11" xfId="0" applyFont="1" applyFill="1" applyBorder="1"/>
    <xf numFmtId="0" fontId="108" fillId="0" borderId="11" xfId="0" applyFont="1" applyFill="1" applyBorder="1" applyAlignment="1">
      <alignment horizontal="center"/>
    </xf>
    <xf numFmtId="0" fontId="108" fillId="0" borderId="11" xfId="0" applyFont="1" applyFill="1" applyBorder="1"/>
    <xf numFmtId="0" fontId="11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left" vertical="center" wrapText="1" indent="1"/>
    </xf>
    <xf numFmtId="0" fontId="11" fillId="0" borderId="25" xfId="0" applyFont="1" applyFill="1" applyBorder="1" applyAlignment="1">
      <alignment horizontal="center" vertical="center"/>
    </xf>
    <xf numFmtId="0" fontId="4" fillId="0" borderId="22" xfId="0" applyFont="1" applyFill="1" applyBorder="1"/>
    <xf numFmtId="0" fontId="4" fillId="0" borderId="22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left" vertical="center" indent="1"/>
    </xf>
    <xf numFmtId="0" fontId="34" fillId="0" borderId="16" xfId="0" applyFont="1" applyBorder="1" applyAlignment="1">
      <alignment horizontal="center" vertical="center" wrapText="1"/>
    </xf>
    <xf numFmtId="0" fontId="71" fillId="0" borderId="16" xfId="0" applyFont="1" applyBorder="1" applyAlignment="1">
      <alignment horizontal="left" vertical="center"/>
    </xf>
    <xf numFmtId="0" fontId="72" fillId="0" borderId="24" xfId="0" applyFont="1" applyBorder="1" applyAlignment="1">
      <alignment horizontal="center" vertical="center"/>
    </xf>
    <xf numFmtId="0" fontId="73" fillId="0" borderId="22" xfId="0" applyFont="1" applyBorder="1"/>
    <xf numFmtId="0" fontId="73" fillId="0" borderId="23" xfId="0" applyFont="1" applyFill="1" applyBorder="1" applyAlignment="1">
      <alignment horizontal="center" vertical="center" wrapText="1"/>
    </xf>
    <xf numFmtId="0" fontId="109" fillId="0" borderId="12" xfId="0" applyFont="1" applyFill="1" applyBorder="1" applyAlignment="1">
      <alignment horizontal="left"/>
    </xf>
    <xf numFmtId="0" fontId="109" fillId="0" borderId="38" xfId="0" applyFont="1" applyFill="1" applyBorder="1" applyAlignment="1">
      <alignment horizontal="left"/>
    </xf>
    <xf numFmtId="0" fontId="109" fillId="0" borderId="39" xfId="0" applyFont="1" applyFill="1" applyBorder="1" applyAlignment="1">
      <alignment horizontal="left"/>
    </xf>
    <xf numFmtId="0" fontId="106" fillId="0" borderId="11" xfId="0" applyFont="1" applyFill="1" applyBorder="1"/>
    <xf numFmtId="0" fontId="40" fillId="0" borderId="21" xfId="0" applyFont="1" applyBorder="1" applyAlignment="1">
      <alignment horizontal="center" vertical="center" wrapText="1"/>
    </xf>
    <xf numFmtId="0" fontId="76" fillId="0" borderId="16" xfId="0" applyFont="1" applyBorder="1" applyAlignment="1">
      <alignment horizontal="center" vertical="center"/>
    </xf>
    <xf numFmtId="0" fontId="76" fillId="0" borderId="16" xfId="0" applyFont="1" applyBorder="1" applyAlignment="1">
      <alignment horizontal="left" vertical="center" indent="1"/>
    </xf>
    <xf numFmtId="0" fontId="9" fillId="0" borderId="43" xfId="0" applyFont="1" applyFill="1" applyBorder="1"/>
    <xf numFmtId="0" fontId="9" fillId="0" borderId="43" xfId="0" applyFont="1" applyFill="1" applyBorder="1" applyAlignment="1">
      <alignment horizontal="center"/>
    </xf>
    <xf numFmtId="0" fontId="73" fillId="26" borderId="25" xfId="0" applyFont="1" applyFill="1" applyBorder="1"/>
    <xf numFmtId="0" fontId="73" fillId="26" borderId="10" xfId="0" applyFont="1" applyFill="1" applyBorder="1" applyAlignment="1"/>
    <xf numFmtId="0" fontId="73" fillId="26" borderId="10" xfId="0" applyFont="1" applyFill="1" applyBorder="1" applyAlignment="1">
      <alignment horizontal="center"/>
    </xf>
    <xf numFmtId="0" fontId="73" fillId="26" borderId="11" xfId="0" applyFont="1" applyFill="1" applyBorder="1" applyAlignment="1"/>
    <xf numFmtId="0" fontId="36" fillId="30" borderId="10" xfId="0" applyFont="1" applyFill="1" applyBorder="1" applyAlignment="1">
      <alignment horizontal="center" vertical="center"/>
    </xf>
    <xf numFmtId="0" fontId="36" fillId="30" borderId="10" xfId="0" applyFont="1" applyFill="1" applyBorder="1" applyAlignment="1">
      <alignment horizontal="left" vertical="center" indent="1"/>
    </xf>
    <xf numFmtId="0" fontId="34" fillId="30" borderId="25" xfId="0" applyFont="1" applyFill="1" applyBorder="1" applyAlignment="1">
      <alignment horizontal="center" vertical="center"/>
    </xf>
    <xf numFmtId="0" fontId="36" fillId="32" borderId="11" xfId="0" applyFont="1" applyFill="1" applyBorder="1" applyAlignment="1">
      <alignment horizontal="center" vertical="center"/>
    </xf>
    <xf numFmtId="0" fontId="36" fillId="32" borderId="11" xfId="0" applyFont="1" applyFill="1" applyBorder="1" applyAlignment="1">
      <alignment horizontal="left" vertical="center" indent="1"/>
    </xf>
    <xf numFmtId="0" fontId="44" fillId="32" borderId="11" xfId="0" applyFont="1" applyFill="1" applyBorder="1" applyAlignment="1">
      <alignment horizontal="center" vertical="center"/>
    </xf>
    <xf numFmtId="0" fontId="73" fillId="30" borderId="16" xfId="0" applyFont="1" applyFill="1" applyBorder="1" applyAlignment="1">
      <alignment horizontal="center" vertical="center" wrapText="1"/>
    </xf>
    <xf numFmtId="0" fontId="74" fillId="30" borderId="16" xfId="0" applyFont="1" applyFill="1" applyBorder="1" applyAlignment="1">
      <alignment horizontal="left" vertical="center"/>
    </xf>
    <xf numFmtId="0" fontId="73" fillId="30" borderId="2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/>
    </xf>
    <xf numFmtId="0" fontId="9" fillId="0" borderId="35" xfId="0" applyFont="1" applyBorder="1" applyAlignment="1">
      <alignment horizontal="center" vertical="center"/>
    </xf>
    <xf numFmtId="0" fontId="9" fillId="0" borderId="5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50" fillId="0" borderId="11" xfId="0" applyFont="1" applyBorder="1" applyAlignment="1">
      <alignment horizontal="center" wrapText="1"/>
    </xf>
    <xf numFmtId="0" fontId="53" fillId="0" borderId="11" xfId="0" applyFont="1" applyBorder="1" applyAlignment="1">
      <alignment horizontal="left" indent="1"/>
    </xf>
    <xf numFmtId="0" fontId="34" fillId="0" borderId="21" xfId="0" applyFont="1" applyBorder="1" applyAlignment="1">
      <alignment horizontal="center" vertical="center" wrapText="1"/>
    </xf>
    <xf numFmtId="0" fontId="85" fillId="0" borderId="0" xfId="0" applyFont="1" applyBorder="1"/>
    <xf numFmtId="0" fontId="86" fillId="0" borderId="0" xfId="0" applyFont="1" applyBorder="1"/>
    <xf numFmtId="0" fontId="86" fillId="24" borderId="0" xfId="0" applyFont="1" applyFill="1" applyBorder="1"/>
    <xf numFmtId="0" fontId="103" fillId="0" borderId="0" xfId="0" applyFont="1" applyFill="1" applyBorder="1" applyAlignment="1">
      <alignment horizontal="center" wrapText="1"/>
    </xf>
    <xf numFmtId="0" fontId="87" fillId="0" borderId="0" xfId="0" applyFont="1" applyBorder="1"/>
    <xf numFmtId="0" fontId="73" fillId="0" borderId="0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left" vertical="center"/>
    </xf>
    <xf numFmtId="49" fontId="73" fillId="0" borderId="0" xfId="0" applyNumberFormat="1" applyFont="1" applyFill="1" applyBorder="1" applyAlignment="1">
      <alignment horizontal="center"/>
    </xf>
    <xf numFmtId="0" fontId="71" fillId="0" borderId="0" xfId="0" applyFont="1" applyBorder="1" applyAlignment="1">
      <alignment horizontal="left" vertical="center"/>
    </xf>
    <xf numFmtId="0" fontId="72" fillId="0" borderId="0" xfId="0" applyFont="1" applyBorder="1" applyAlignment="1">
      <alignment horizontal="center" vertical="center"/>
    </xf>
    <xf numFmtId="0" fontId="71" fillId="0" borderId="0" xfId="0" applyFont="1" applyFill="1" applyBorder="1" applyAlignment="1">
      <alignment horizontal="left" vertical="center"/>
    </xf>
    <xf numFmtId="0" fontId="5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top" wrapText="1"/>
    </xf>
    <xf numFmtId="0" fontId="73" fillId="0" borderId="26" xfId="0" applyFont="1" applyBorder="1" applyAlignment="1">
      <alignment horizontal="center"/>
    </xf>
    <xf numFmtId="1" fontId="4" fillId="0" borderId="36" xfId="0" applyNumberFormat="1" applyFont="1" applyFill="1" applyBorder="1" applyAlignment="1">
      <alignment horizontal="center"/>
    </xf>
    <xf numFmtId="0" fontId="73" fillId="0" borderId="33" xfId="0" applyFont="1" applyBorder="1" applyAlignment="1">
      <alignment horizontal="center"/>
    </xf>
    <xf numFmtId="0" fontId="73" fillId="0" borderId="33" xfId="0" applyFont="1" applyBorder="1"/>
    <xf numFmtId="0" fontId="73" fillId="0" borderId="34" xfId="0" applyFont="1" applyBorder="1" applyAlignment="1">
      <alignment horizontal="center" vertical="center"/>
    </xf>
    <xf numFmtId="0" fontId="40" fillId="0" borderId="40" xfId="0" applyFont="1" applyBorder="1" applyAlignment="1">
      <alignment horizontal="center" wrapText="1"/>
    </xf>
    <xf numFmtId="0" fontId="0" fillId="0" borderId="64" xfId="0" applyBorder="1"/>
    <xf numFmtId="0" fontId="0" fillId="0" borderId="65" xfId="0" applyBorder="1" applyAlignment="1">
      <alignment horizontal="center"/>
    </xf>
    <xf numFmtId="0" fontId="0" fillId="0" borderId="65" xfId="0" applyBorder="1"/>
    <xf numFmtId="0" fontId="0" fillId="0" borderId="66" xfId="0" applyBorder="1"/>
    <xf numFmtId="0" fontId="0" fillId="0" borderId="70" xfId="0" applyBorder="1"/>
    <xf numFmtId="0" fontId="114" fillId="0" borderId="0" xfId="0" applyFont="1" applyBorder="1" applyAlignment="1"/>
    <xf numFmtId="0" fontId="114" fillId="0" borderId="0" xfId="0" applyFont="1" applyBorder="1"/>
    <xf numFmtId="0" fontId="9" fillId="0" borderId="71" xfId="0" applyFont="1" applyBorder="1"/>
    <xf numFmtId="0" fontId="115" fillId="0" borderId="71" xfId="0" applyFont="1" applyBorder="1"/>
    <xf numFmtId="0" fontId="0" fillId="0" borderId="0" xfId="0" applyAlignment="1">
      <alignment horizontal="center"/>
    </xf>
    <xf numFmtId="0" fontId="114" fillId="0" borderId="71" xfId="0" applyFont="1" applyBorder="1"/>
    <xf numFmtId="0" fontId="0" fillId="0" borderId="67" xfId="0" applyBorder="1"/>
    <xf numFmtId="0" fontId="0" fillId="0" borderId="68" xfId="0" applyBorder="1" applyAlignment="1">
      <alignment horizontal="center"/>
    </xf>
    <xf numFmtId="0" fontId="0" fillId="24" borderId="68" xfId="0" applyFill="1" applyBorder="1"/>
    <xf numFmtId="0" fontId="0" fillId="0" borderId="68" xfId="0" applyBorder="1"/>
    <xf numFmtId="0" fontId="0" fillId="0" borderId="69" xfId="0" applyBorder="1"/>
    <xf numFmtId="0" fontId="3" fillId="0" borderId="83" xfId="0" applyFont="1" applyBorder="1" applyAlignment="1">
      <alignment horizontal="center" vertical="center"/>
    </xf>
    <xf numFmtId="0" fontId="0" fillId="0" borderId="84" xfId="0" applyBorder="1"/>
    <xf numFmtId="0" fontId="0" fillId="0" borderId="85" xfId="0" applyBorder="1"/>
    <xf numFmtId="0" fontId="3" fillId="0" borderId="86" xfId="0" applyFont="1" applyBorder="1" applyAlignment="1">
      <alignment horizontal="center" vertical="center"/>
    </xf>
    <xf numFmtId="0" fontId="1" fillId="0" borderId="11" xfId="0" applyFont="1" applyBorder="1"/>
    <xf numFmtId="0" fontId="0" fillId="0" borderId="87" xfId="0" applyBorder="1"/>
    <xf numFmtId="0" fontId="3" fillId="0" borderId="86" xfId="0" applyFont="1" applyFill="1" applyBorder="1" applyAlignment="1">
      <alignment horizontal="center" vertical="center"/>
    </xf>
    <xf numFmtId="0" fontId="0" fillId="0" borderId="11" xfId="0" applyFill="1" applyBorder="1"/>
    <xf numFmtId="0" fontId="0" fillId="0" borderId="87" xfId="0" applyFill="1" applyBorder="1" applyAlignment="1">
      <alignment horizontal="center"/>
    </xf>
    <xf numFmtId="0" fontId="0" fillId="0" borderId="11" xfId="0" applyBorder="1"/>
    <xf numFmtId="0" fontId="0" fillId="0" borderId="87" xfId="0" applyFill="1" applyBorder="1"/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indent="1"/>
    </xf>
    <xf numFmtId="0" fontId="114" fillId="0" borderId="0" xfId="0" applyFont="1"/>
    <xf numFmtId="0" fontId="9" fillId="0" borderId="14" xfId="0" applyFont="1" applyFill="1" applyBorder="1" applyAlignment="1">
      <alignment horizontal="center"/>
    </xf>
    <xf numFmtId="0" fontId="73" fillId="34" borderId="21" xfId="0" applyFont="1" applyFill="1" applyBorder="1" applyAlignment="1">
      <alignment horizontal="center" vertical="center" wrapText="1"/>
    </xf>
    <xf numFmtId="0" fontId="73" fillId="0" borderId="49" xfId="0" applyFont="1" applyBorder="1"/>
    <xf numFmtId="0" fontId="111" fillId="0" borderId="0" xfId="0" applyFont="1" applyBorder="1" applyAlignment="1">
      <alignment horizontal="center"/>
    </xf>
    <xf numFmtId="0" fontId="73" fillId="0" borderId="0" xfId="0" applyFont="1" applyBorder="1" applyAlignment="1">
      <alignment horizontal="center" vertical="center" wrapText="1"/>
    </xf>
    <xf numFmtId="0" fontId="74" fillId="24" borderId="0" xfId="0" applyFont="1" applyFill="1" applyBorder="1" applyAlignment="1">
      <alignment horizontal="center" vertical="center"/>
    </xf>
    <xf numFmtId="0" fontId="73" fillId="24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04" fillId="0" borderId="0" xfId="0" applyFont="1" applyBorder="1" applyAlignment="1">
      <alignment horizontal="center"/>
    </xf>
    <xf numFmtId="0" fontId="104" fillId="26" borderId="0" xfId="0" applyFont="1" applyFill="1" applyBorder="1" applyAlignment="1">
      <alignment horizontal="center" vertical="center"/>
    </xf>
    <xf numFmtId="0" fontId="73" fillId="26" borderId="0" xfId="0" applyFont="1" applyFill="1" applyBorder="1" applyAlignment="1">
      <alignment horizontal="center" vertical="center"/>
    </xf>
    <xf numFmtId="0" fontId="73" fillId="26" borderId="0" xfId="0" applyFont="1" applyFill="1" applyBorder="1"/>
    <xf numFmtId="0" fontId="73" fillId="30" borderId="0" xfId="0" applyFont="1" applyFill="1" applyBorder="1" applyAlignment="1">
      <alignment horizontal="center" vertical="center" wrapText="1"/>
    </xf>
    <xf numFmtId="0" fontId="76" fillId="30" borderId="0" xfId="0" applyFont="1" applyFill="1" applyBorder="1" applyAlignment="1">
      <alignment horizontal="center" vertical="center" wrapText="1"/>
    </xf>
    <xf numFmtId="0" fontId="73" fillId="30" borderId="0" xfId="0" applyFont="1" applyFill="1" applyBorder="1" applyAlignment="1">
      <alignment horizontal="center" vertical="center"/>
    </xf>
    <xf numFmtId="0" fontId="4" fillId="30" borderId="0" xfId="0" applyFont="1" applyFill="1" applyBorder="1" applyAlignment="1">
      <alignment horizontal="center" vertical="center"/>
    </xf>
    <xf numFmtId="0" fontId="34" fillId="30" borderId="0" xfId="0" applyFont="1" applyFill="1" applyBorder="1" applyAlignment="1">
      <alignment horizontal="center" vertical="center"/>
    </xf>
    <xf numFmtId="0" fontId="44" fillId="32" borderId="0" xfId="0" applyFont="1" applyFill="1" applyBorder="1" applyAlignment="1">
      <alignment horizontal="center" vertical="center"/>
    </xf>
    <xf numFmtId="0" fontId="89" fillId="0" borderId="0" xfId="0" applyFont="1" applyFill="1" applyBorder="1" applyAlignment="1">
      <alignment horizontal="center" vertical="center"/>
    </xf>
    <xf numFmtId="0" fontId="74" fillId="0" borderId="88" xfId="0" applyFont="1" applyBorder="1" applyAlignment="1">
      <alignment horizontal="center" vertical="center"/>
    </xf>
    <xf numFmtId="0" fontId="9" fillId="31" borderId="0" xfId="0" applyFont="1" applyFill="1" applyBorder="1" applyAlignment="1">
      <alignment horizontal="center"/>
    </xf>
    <xf numFmtId="0" fontId="73" fillId="31" borderId="0" xfId="0" applyFont="1" applyFill="1" applyBorder="1" applyAlignment="1">
      <alignment horizontal="center" vertical="center" wrapText="1"/>
    </xf>
    <xf numFmtId="0" fontId="76" fillId="31" borderId="0" xfId="0" applyFont="1" applyFill="1" applyBorder="1" applyAlignment="1">
      <alignment horizontal="center" vertical="center" wrapText="1"/>
    </xf>
    <xf numFmtId="0" fontId="73" fillId="31" borderId="0" xfId="0" applyFont="1" applyFill="1" applyBorder="1" applyAlignment="1">
      <alignment horizontal="center" vertical="center"/>
    </xf>
    <xf numFmtId="0" fontId="13" fillId="31" borderId="0" xfId="0" applyFont="1" applyFill="1" applyBorder="1" applyAlignment="1">
      <alignment horizontal="center" vertical="top" wrapText="1"/>
    </xf>
    <xf numFmtId="0" fontId="34" fillId="0" borderId="77" xfId="0" applyFont="1" applyBorder="1" applyAlignment="1" applyProtection="1">
      <alignment horizontal="center" vertical="center"/>
      <protection locked="0"/>
    </xf>
    <xf numFmtId="0" fontId="34" fillId="0" borderId="77" xfId="0" applyFont="1" applyFill="1" applyBorder="1" applyAlignment="1" applyProtection="1">
      <alignment horizontal="center" vertical="center"/>
      <protection locked="0"/>
    </xf>
    <xf numFmtId="0" fontId="34" fillId="0" borderId="0" xfId="0" applyFont="1" applyBorder="1" applyAlignment="1" applyProtection="1">
      <alignment horizontal="center" vertical="center"/>
      <protection locked="0"/>
    </xf>
    <xf numFmtId="0" fontId="45" fillId="0" borderId="0" xfId="0" applyFont="1" applyBorder="1" applyAlignment="1" applyProtection="1">
      <alignment horizontal="center" vertical="center"/>
      <protection locked="0"/>
    </xf>
    <xf numFmtId="0" fontId="34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1" fillId="0" borderId="11" xfId="0" applyFont="1" applyBorder="1" applyAlignment="1">
      <alignment horizontal="center"/>
    </xf>
    <xf numFmtId="0" fontId="40" fillId="0" borderId="77" xfId="0" applyFont="1" applyBorder="1" applyAlignment="1" applyProtection="1">
      <alignment horizontal="center"/>
      <protection locked="0"/>
    </xf>
    <xf numFmtId="0" fontId="40" fillId="0" borderId="77" xfId="0" applyFont="1" applyFill="1" applyBorder="1" applyAlignment="1" applyProtection="1">
      <alignment horizontal="center"/>
      <protection locked="0"/>
    </xf>
    <xf numFmtId="0" fontId="41" fillId="0" borderId="77" xfId="0" applyFont="1" applyBorder="1" applyAlignment="1" applyProtection="1">
      <alignment horizontal="center"/>
      <protection locked="0"/>
    </xf>
    <xf numFmtId="0" fontId="4" fillId="0" borderId="77" xfId="0" applyFont="1" applyBorder="1" applyAlignment="1" applyProtection="1">
      <alignment horizontal="center"/>
      <protection locked="0"/>
    </xf>
    <xf numFmtId="0" fontId="73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top" wrapText="1"/>
    </xf>
    <xf numFmtId="0" fontId="119" fillId="35" borderId="11" xfId="0" applyFont="1" applyFill="1" applyBorder="1" applyAlignment="1">
      <alignment horizontal="center" vertical="center"/>
    </xf>
    <xf numFmtId="0" fontId="119" fillId="35" borderId="11" xfId="0" applyFont="1" applyFill="1" applyBorder="1" applyAlignment="1">
      <alignment vertical="center"/>
    </xf>
    <xf numFmtId="0" fontId="119" fillId="35" borderId="11" xfId="0" applyFont="1" applyFill="1" applyBorder="1" applyAlignment="1">
      <alignment vertical="center" wrapText="1"/>
    </xf>
    <xf numFmtId="0" fontId="119" fillId="35" borderId="11" xfId="0" applyFont="1" applyFill="1" applyBorder="1" applyAlignment="1">
      <alignment horizontal="center" vertical="center" wrapText="1"/>
    </xf>
    <xf numFmtId="0" fontId="119" fillId="35" borderId="11" xfId="0" applyFont="1" applyFill="1" applyBorder="1" applyAlignment="1">
      <alignment horizontal="left" vertical="center" wrapText="1" indent="1"/>
    </xf>
    <xf numFmtId="0" fontId="119" fillId="35" borderId="11" xfId="0" applyFont="1" applyFill="1" applyBorder="1" applyAlignment="1">
      <alignment horizontal="right" vertical="center"/>
    </xf>
    <xf numFmtId="0" fontId="73" fillId="0" borderId="21" xfId="0" applyFont="1" applyFill="1" applyBorder="1" applyAlignment="1">
      <alignment horizontal="center"/>
    </xf>
    <xf numFmtId="0" fontId="111" fillId="0" borderId="0" xfId="0" applyFont="1" applyFill="1" applyBorder="1" applyAlignment="1">
      <alignment horizontal="center"/>
    </xf>
    <xf numFmtId="0" fontId="76" fillId="0" borderId="16" xfId="0" applyFont="1" applyFill="1" applyBorder="1" applyAlignment="1">
      <alignment horizontal="center"/>
    </xf>
    <xf numFmtId="0" fontId="76" fillId="0" borderId="16" xfId="0" applyFont="1" applyFill="1" applyBorder="1"/>
    <xf numFmtId="0" fontId="73" fillId="0" borderId="24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 applyProtection="1">
      <alignment horizontal="center" vertical="center"/>
      <protection locked="0"/>
    </xf>
    <xf numFmtId="49" fontId="56" fillId="0" borderId="11" xfId="0" applyNumberFormat="1" applyFont="1" applyFill="1" applyBorder="1"/>
    <xf numFmtId="49" fontId="82" fillId="0" borderId="11" xfId="0" applyNumberFormat="1" applyFont="1" applyFill="1" applyBorder="1" applyAlignment="1">
      <alignment horizontal="center"/>
    </xf>
    <xf numFmtId="49" fontId="82" fillId="0" borderId="11" xfId="0" applyNumberFormat="1" applyFont="1" applyFill="1" applyBorder="1"/>
    <xf numFmtId="0" fontId="13" fillId="0" borderId="0" xfId="0" applyFont="1" applyFill="1" applyBorder="1" applyAlignment="1" applyProtection="1">
      <alignment horizontal="left" vertical="center"/>
      <protection locked="0"/>
    </xf>
    <xf numFmtId="0" fontId="73" fillId="0" borderId="0" xfId="0" applyFont="1" applyFill="1"/>
    <xf numFmtId="49" fontId="56" fillId="0" borderId="16" xfId="0" applyNumberFormat="1" applyFont="1" applyBorder="1" applyAlignment="1">
      <alignment horizontal="center"/>
    </xf>
    <xf numFmtId="49" fontId="56" fillId="0" borderId="16" xfId="0" applyNumberFormat="1" applyFont="1" applyBorder="1"/>
    <xf numFmtId="49" fontId="85" fillId="0" borderId="11" xfId="0" applyNumberFormat="1" applyFont="1" applyFill="1" applyBorder="1" applyAlignment="1">
      <alignment horizontal="center"/>
    </xf>
    <xf numFmtId="0" fontId="85" fillId="0" borderId="11" xfId="0" applyFont="1" applyFill="1" applyBorder="1"/>
    <xf numFmtId="0" fontId="34" fillId="0" borderId="49" xfId="0" applyFont="1" applyBorder="1" applyAlignment="1" applyProtection="1">
      <alignment horizontal="center" vertical="center" wrapText="1"/>
      <protection locked="0"/>
    </xf>
    <xf numFmtId="0" fontId="4" fillId="0" borderId="77" xfId="44" applyFont="1" applyBorder="1" applyAlignment="1" applyProtection="1">
      <alignment horizontal="center" wrapText="1"/>
      <protection locked="0"/>
    </xf>
    <xf numFmtId="0" fontId="4" fillId="0" borderId="77" xfId="44" applyFont="1" applyFill="1" applyBorder="1" applyAlignment="1" applyProtection="1">
      <alignment horizontal="center" wrapText="1"/>
      <protection locked="0"/>
    </xf>
    <xf numFmtId="0" fontId="73" fillId="0" borderId="77" xfId="0" applyFont="1" applyFill="1" applyBorder="1" applyAlignment="1">
      <alignment horizontal="center"/>
    </xf>
    <xf numFmtId="0" fontId="4" fillId="0" borderId="77" xfId="45" applyFont="1" applyBorder="1" applyAlignment="1" applyProtection="1">
      <alignment horizontal="center" vertical="center" wrapText="1"/>
      <protection locked="0"/>
    </xf>
    <xf numFmtId="0" fontId="34" fillId="0" borderId="77" xfId="0" applyFont="1" applyBorder="1" applyAlignment="1" applyProtection="1">
      <alignment horizontal="center" vertical="center" wrapText="1"/>
      <protection locked="0"/>
    </xf>
    <xf numFmtId="0" fontId="34" fillId="0" borderId="77" xfId="0" applyFont="1" applyBorder="1" applyAlignment="1" applyProtection="1">
      <alignment horizontal="center" wrapText="1"/>
      <protection locked="0"/>
    </xf>
    <xf numFmtId="0" fontId="34" fillId="0" borderId="77" xfId="44" applyFont="1" applyBorder="1" applyAlignment="1" applyProtection="1">
      <alignment horizontal="center" wrapText="1"/>
      <protection locked="0"/>
    </xf>
    <xf numFmtId="0" fontId="13" fillId="0" borderId="49" xfId="0" applyFont="1" applyFill="1" applyBorder="1" applyAlignment="1" applyProtection="1">
      <alignment horizontal="center" vertical="center"/>
      <protection locked="0"/>
    </xf>
    <xf numFmtId="0" fontId="13" fillId="0" borderId="77" xfId="44" applyFont="1" applyBorder="1" applyAlignment="1" applyProtection="1">
      <alignment horizontal="center" wrapText="1"/>
      <protection locked="0"/>
    </xf>
    <xf numFmtId="0" fontId="34" fillId="0" borderId="49" xfId="0" applyFont="1" applyBorder="1" applyAlignment="1" applyProtection="1">
      <alignment horizontal="center" vertical="center"/>
      <protection locked="0"/>
    </xf>
    <xf numFmtId="0" fontId="4" fillId="0" borderId="49" xfId="44" applyFont="1" applyBorder="1" applyAlignment="1" applyProtection="1">
      <alignment horizontal="center" wrapText="1"/>
      <protection locked="0"/>
    </xf>
    <xf numFmtId="0" fontId="40" fillId="0" borderId="49" xfId="0" applyFont="1" applyBorder="1" applyAlignment="1" applyProtection="1">
      <alignment horizontal="center"/>
      <protection locked="0"/>
    </xf>
    <xf numFmtId="0" fontId="34" fillId="0" borderId="77" xfId="44" applyFont="1" applyFill="1" applyBorder="1" applyAlignment="1" applyProtection="1">
      <alignment horizontal="center" wrapText="1"/>
      <protection locked="0"/>
    </xf>
    <xf numFmtId="0" fontId="73" fillId="0" borderId="0" xfId="0" applyFont="1" applyBorder="1" applyAlignment="1">
      <alignment vertical="center" wrapText="1"/>
    </xf>
    <xf numFmtId="0" fontId="73" fillId="0" borderId="0" xfId="0" applyFont="1" applyBorder="1" applyAlignment="1">
      <alignment horizontal="center" vertical="top" wrapText="1"/>
    </xf>
    <xf numFmtId="0" fontId="4" fillId="0" borderId="49" xfId="45" applyFont="1" applyBorder="1" applyAlignment="1" applyProtection="1">
      <alignment horizontal="center" vertical="center"/>
      <protection locked="0"/>
    </xf>
    <xf numFmtId="0" fontId="40" fillId="0" borderId="49" xfId="44" applyFont="1" applyFill="1" applyBorder="1" applyAlignment="1" applyProtection="1">
      <alignment horizontal="center" wrapText="1"/>
      <protection locked="0"/>
    </xf>
    <xf numFmtId="0" fontId="40" fillId="0" borderId="49" xfId="44" applyFont="1" applyBorder="1" applyAlignment="1" applyProtection="1">
      <alignment horizontal="center" wrapText="1"/>
      <protection locked="0"/>
    </xf>
    <xf numFmtId="0" fontId="40" fillId="0" borderId="49" xfId="0" applyFont="1" applyBorder="1" applyAlignment="1" applyProtection="1">
      <alignment horizontal="center" wrapText="1"/>
      <protection locked="0"/>
    </xf>
    <xf numFmtId="0" fontId="40" fillId="0" borderId="49" xfId="0" applyFont="1" applyFill="1" applyBorder="1" applyAlignment="1" applyProtection="1">
      <alignment horizontal="center" wrapText="1"/>
      <protection locked="0"/>
    </xf>
    <xf numFmtId="0" fontId="44" fillId="0" borderId="49" xfId="0" applyFont="1" applyBorder="1" applyAlignment="1" applyProtection="1">
      <alignment horizontal="center" wrapText="1"/>
      <protection locked="0"/>
    </xf>
    <xf numFmtId="0" fontId="4" fillId="0" borderId="49" xfId="0" applyFont="1" applyBorder="1"/>
    <xf numFmtId="0" fontId="44" fillId="0" borderId="49" xfId="0" applyFont="1" applyBorder="1" applyAlignment="1" applyProtection="1">
      <alignment horizontal="center" vertical="center" wrapText="1"/>
      <protection locked="0"/>
    </xf>
    <xf numFmtId="0" fontId="34" fillId="0" borderId="49" xfId="0" applyFont="1" applyFill="1" applyBorder="1" applyAlignment="1" applyProtection="1">
      <alignment horizontal="center" vertical="center" wrapText="1"/>
      <protection locked="0"/>
    </xf>
    <xf numFmtId="0" fontId="118" fillId="0" borderId="49" xfId="45" applyFont="1" applyBorder="1" applyAlignment="1" applyProtection="1">
      <alignment horizontal="center" vertical="center" wrapText="1"/>
      <protection locked="0"/>
    </xf>
    <xf numFmtId="0" fontId="4" fillId="0" borderId="49" xfId="45" applyFont="1" applyBorder="1" applyAlignment="1" applyProtection="1">
      <alignment horizontal="center" vertical="center" wrapText="1"/>
      <protection locked="0"/>
    </xf>
    <xf numFmtId="0" fontId="93" fillId="0" borderId="49" xfId="0" applyFont="1" applyFill="1" applyBorder="1" applyAlignment="1">
      <alignment horizontal="center"/>
    </xf>
    <xf numFmtId="0" fontId="4" fillId="0" borderId="49" xfId="0" applyFont="1" applyBorder="1" applyAlignment="1">
      <alignment horizontal="center" vertical="center"/>
    </xf>
    <xf numFmtId="0" fontId="45" fillId="0" borderId="49" xfId="0" applyFont="1" applyBorder="1" applyAlignment="1" applyProtection="1">
      <alignment horizontal="center" vertical="center"/>
      <protection locked="0"/>
    </xf>
    <xf numFmtId="0" fontId="34" fillId="0" borderId="49" xfId="0" applyFont="1" applyFill="1" applyBorder="1" applyAlignment="1" applyProtection="1">
      <alignment horizontal="center" vertical="center"/>
      <protection locked="0"/>
    </xf>
    <xf numFmtId="0" fontId="110" fillId="0" borderId="11" xfId="0" applyFont="1" applyFill="1" applyBorder="1" applyAlignment="1">
      <alignment horizontal="center"/>
    </xf>
    <xf numFmtId="0" fontId="110" fillId="0" borderId="11" xfId="0" applyFont="1" applyFill="1" applyBorder="1"/>
    <xf numFmtId="0" fontId="120" fillId="0" borderId="77" xfId="0" applyFont="1" applyFill="1" applyBorder="1" applyAlignment="1" applyProtection="1">
      <alignment horizontal="center" wrapText="1"/>
      <protection locked="0"/>
    </xf>
    <xf numFmtId="0" fontId="121" fillId="0" borderId="0" xfId="0" applyFont="1" applyFill="1"/>
    <xf numFmtId="0" fontId="122" fillId="0" borderId="26" xfId="0" applyFont="1" applyFill="1" applyBorder="1" applyAlignment="1">
      <alignment horizontal="center" wrapText="1"/>
    </xf>
    <xf numFmtId="0" fontId="110" fillId="0" borderId="21" xfId="0" applyFont="1" applyFill="1" applyBorder="1" applyAlignment="1">
      <alignment horizontal="center"/>
    </xf>
    <xf numFmtId="0" fontId="110" fillId="0" borderId="21" xfId="0" applyFont="1" applyFill="1" applyBorder="1" applyAlignment="1">
      <alignment horizontal="center" vertical="center"/>
    </xf>
    <xf numFmtId="0" fontId="120" fillId="0" borderId="77" xfId="44" applyFont="1" applyFill="1" applyBorder="1" applyAlignment="1" applyProtection="1">
      <alignment horizontal="center" wrapText="1"/>
      <protection locked="0"/>
    </xf>
    <xf numFmtId="49" fontId="110" fillId="0" borderId="11" xfId="0" applyNumberFormat="1" applyFont="1" applyFill="1" applyBorder="1" applyAlignment="1">
      <alignment horizontal="center"/>
    </xf>
    <xf numFmtId="0" fontId="124" fillId="0" borderId="11" xfId="0" applyFont="1" applyFill="1" applyBorder="1" applyAlignment="1">
      <alignment horizontal="center"/>
    </xf>
    <xf numFmtId="0" fontId="124" fillId="0" borderId="11" xfId="0" applyFont="1" applyFill="1" applyBorder="1"/>
    <xf numFmtId="0" fontId="124" fillId="0" borderId="21" xfId="0" applyFont="1" applyFill="1" applyBorder="1" applyAlignment="1">
      <alignment horizontal="center"/>
    </xf>
    <xf numFmtId="0" fontId="73" fillId="0" borderId="49" xfId="0" applyFont="1" applyFill="1" applyBorder="1" applyAlignment="1">
      <alignment horizontal="center"/>
    </xf>
    <xf numFmtId="0" fontId="121" fillId="0" borderId="0" xfId="0" applyFont="1"/>
    <xf numFmtId="0" fontId="4" fillId="0" borderId="26" xfId="0" applyFont="1" applyFill="1" applyBorder="1" applyAlignment="1">
      <alignment horizontal="center"/>
    </xf>
    <xf numFmtId="0" fontId="1" fillId="0" borderId="0" xfId="0" applyFont="1"/>
    <xf numFmtId="0" fontId="1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0" xfId="0" applyAlignment="1"/>
    <xf numFmtId="0" fontId="1" fillId="0" borderId="0" xfId="0" applyFont="1" applyAlignment="1"/>
    <xf numFmtId="0" fontId="33" fillId="0" borderId="41" xfId="0" applyFont="1" applyBorder="1" applyAlignment="1">
      <alignment horizontal="center"/>
    </xf>
    <xf numFmtId="0" fontId="0" fillId="0" borderId="77" xfId="0" applyBorder="1" applyAlignment="1"/>
    <xf numFmtId="0" fontId="33" fillId="0" borderId="0" xfId="0" applyFont="1" applyBorder="1" applyAlignment="1"/>
    <xf numFmtId="0" fontId="1" fillId="0" borderId="89" xfId="0" applyFont="1" applyBorder="1" applyAlignment="1">
      <alignment horizontal="center"/>
    </xf>
    <xf numFmtId="0" fontId="1" fillId="0" borderId="77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15" xfId="0" applyFont="1" applyBorder="1" applyAlignment="1"/>
    <xf numFmtId="0" fontId="0" fillId="0" borderId="15" xfId="0" applyBorder="1" applyAlignment="1"/>
    <xf numFmtId="0" fontId="9" fillId="0" borderId="90" xfId="0" applyFont="1" applyBorder="1" applyAlignment="1">
      <alignment horizontal="center"/>
    </xf>
    <xf numFmtId="0" fontId="104" fillId="0" borderId="91" xfId="0" applyFont="1" applyBorder="1" applyAlignment="1">
      <alignment horizontal="center"/>
    </xf>
    <xf numFmtId="0" fontId="104" fillId="0" borderId="92" xfId="0" applyFont="1" applyBorder="1" applyAlignment="1">
      <alignment horizontal="center"/>
    </xf>
    <xf numFmtId="0" fontId="40" fillId="0" borderId="93" xfId="0" applyFont="1" applyBorder="1" applyAlignment="1">
      <alignment horizontal="center" wrapText="1"/>
    </xf>
    <xf numFmtId="0" fontId="73" fillId="0" borderId="94" xfId="0" applyFont="1" applyFill="1" applyBorder="1" applyAlignment="1">
      <alignment horizontal="center"/>
    </xf>
    <xf numFmtId="0" fontId="73" fillId="0" borderId="94" xfId="0" applyFont="1" applyFill="1" applyBorder="1"/>
    <xf numFmtId="0" fontId="73" fillId="0" borderId="95" xfId="0" applyFont="1" applyFill="1" applyBorder="1" applyAlignment="1">
      <alignment horizontal="center"/>
    </xf>
    <xf numFmtId="0" fontId="111" fillId="0" borderId="94" xfId="0" applyFont="1" applyFill="1" applyBorder="1" applyAlignment="1">
      <alignment horizontal="center"/>
    </xf>
    <xf numFmtId="0" fontId="111" fillId="0" borderId="94" xfId="0" applyFont="1" applyFill="1" applyBorder="1"/>
    <xf numFmtId="0" fontId="111" fillId="0" borderId="95" xfId="0" applyFont="1" applyFill="1" applyBorder="1" applyAlignment="1">
      <alignment horizontal="center"/>
    </xf>
    <xf numFmtId="0" fontId="40" fillId="0" borderId="93" xfId="0" applyFont="1" applyFill="1" applyBorder="1" applyAlignment="1">
      <alignment horizontal="center" wrapText="1"/>
    </xf>
    <xf numFmtId="0" fontId="93" fillId="0" borderId="94" xfId="0" applyFont="1" applyFill="1" applyBorder="1" applyAlignment="1">
      <alignment horizontal="center"/>
    </xf>
    <xf numFmtId="0" fontId="93" fillId="0" borderId="94" xfId="0" applyFont="1" applyFill="1" applyBorder="1"/>
    <xf numFmtId="0" fontId="73" fillId="0" borderId="95" xfId="0" applyFont="1" applyFill="1" applyBorder="1" applyAlignment="1">
      <alignment horizontal="center" vertical="center" wrapText="1"/>
    </xf>
    <xf numFmtId="0" fontId="40" fillId="0" borderId="96" xfId="0" applyFont="1" applyBorder="1" applyAlignment="1">
      <alignment horizontal="center" wrapText="1"/>
    </xf>
    <xf numFmtId="0" fontId="73" fillId="0" borderId="97" xfId="0" applyFont="1" applyFill="1" applyBorder="1" applyAlignment="1">
      <alignment horizontal="center" vertical="center" wrapText="1"/>
    </xf>
    <xf numFmtId="0" fontId="73" fillId="0" borderId="97" xfId="0" applyFont="1" applyFill="1" applyBorder="1" applyAlignment="1">
      <alignment horizontal="left" indent="1"/>
    </xf>
    <xf numFmtId="0" fontId="73" fillId="0" borderId="98" xfId="0" applyFont="1" applyFill="1" applyBorder="1" applyAlignment="1">
      <alignment horizontal="center" vertical="center" wrapText="1"/>
    </xf>
    <xf numFmtId="0" fontId="1" fillId="0" borderId="77" xfId="0" applyFont="1" applyBorder="1" applyAlignment="1"/>
    <xf numFmtId="0" fontId="73" fillId="0" borderId="11" xfId="0" applyFont="1" applyFill="1" applyBorder="1" applyAlignment="1" applyProtection="1">
      <alignment horizontal="center"/>
      <protection locked="0"/>
    </xf>
    <xf numFmtId="0" fontId="73" fillId="0" borderId="11" xfId="0" applyFont="1" applyFill="1" applyBorder="1" applyAlignment="1" applyProtection="1">
      <alignment horizontal="left"/>
      <protection locked="0"/>
    </xf>
    <xf numFmtId="0" fontId="73" fillId="0" borderId="21" xfId="0" applyFont="1" applyFill="1" applyBorder="1" applyAlignment="1" applyProtection="1">
      <alignment horizontal="center"/>
      <protection locked="0"/>
    </xf>
    <xf numFmtId="0" fontId="56" fillId="0" borderId="21" xfId="0" applyFont="1" applyFill="1" applyBorder="1" applyAlignment="1" applyProtection="1">
      <alignment horizontal="center"/>
      <protection locked="0"/>
    </xf>
    <xf numFmtId="0" fontId="110" fillId="0" borderId="11" xfId="0" applyFont="1" applyFill="1" applyBorder="1" applyAlignment="1" applyProtection="1">
      <alignment horizontal="center"/>
      <protection locked="0"/>
    </xf>
    <xf numFmtId="0" fontId="110" fillId="0" borderId="11" xfId="0" applyFont="1" applyFill="1" applyBorder="1" applyProtection="1">
      <protection locked="0"/>
    </xf>
    <xf numFmtId="0" fontId="110" fillId="0" borderId="21" xfId="0" applyFont="1" applyFill="1" applyBorder="1" applyAlignment="1" applyProtection="1">
      <alignment horizontal="center"/>
      <protection locked="0"/>
    </xf>
    <xf numFmtId="0" fontId="73" fillId="0" borderId="11" xfId="0" applyFont="1" applyBorder="1" applyAlignment="1" applyProtection="1">
      <alignment horizontal="center"/>
      <protection locked="0"/>
    </xf>
    <xf numFmtId="0" fontId="73" fillId="0" borderId="11" xfId="0" applyFont="1" applyBorder="1" applyProtection="1">
      <protection locked="0"/>
    </xf>
    <xf numFmtId="0" fontId="73" fillId="0" borderId="21" xfId="0" applyFont="1" applyBorder="1" applyAlignment="1" applyProtection="1">
      <alignment horizontal="center"/>
      <protection locked="0"/>
    </xf>
    <xf numFmtId="0" fontId="74" fillId="0" borderId="21" xfId="0" applyFont="1" applyBorder="1" applyAlignment="1" applyProtection="1">
      <alignment horizontal="center" vertical="center"/>
      <protection locked="0"/>
    </xf>
    <xf numFmtId="0" fontId="73" fillId="0" borderId="11" xfId="0" applyFont="1" applyFill="1" applyBorder="1" applyProtection="1">
      <protection locked="0"/>
    </xf>
    <xf numFmtId="0" fontId="73" fillId="34" borderId="21" xfId="0" applyFont="1" applyFill="1" applyBorder="1" applyAlignment="1" applyProtection="1">
      <alignment horizontal="center"/>
      <protection locked="0"/>
    </xf>
    <xf numFmtId="49" fontId="123" fillId="0" borderId="11" xfId="0" applyNumberFormat="1" applyFont="1" applyFill="1" applyBorder="1" applyAlignment="1" applyProtection="1">
      <alignment horizontal="center"/>
      <protection locked="0"/>
    </xf>
    <xf numFmtId="0" fontId="123" fillId="0" borderId="11" xfId="0" applyFont="1" applyFill="1" applyBorder="1" applyProtection="1">
      <protection locked="0"/>
    </xf>
    <xf numFmtId="0" fontId="74" fillId="0" borderId="21" xfId="0" applyFont="1" applyFill="1" applyBorder="1" applyAlignment="1" applyProtection="1">
      <alignment horizontal="center" vertical="center"/>
      <protection locked="0"/>
    </xf>
    <xf numFmtId="0" fontId="74" fillId="0" borderId="11" xfId="0" applyFont="1" applyBorder="1" applyAlignment="1" applyProtection="1">
      <alignment horizontal="center" vertical="center"/>
      <protection locked="0"/>
    </xf>
    <xf numFmtId="49" fontId="86" fillId="0" borderId="11" xfId="0" applyNumberFormat="1" applyFont="1" applyFill="1" applyBorder="1" applyAlignment="1" applyProtection="1">
      <alignment horizontal="center"/>
      <protection locked="0"/>
    </xf>
    <xf numFmtId="0" fontId="86" fillId="0" borderId="11" xfId="0" applyFont="1" applyFill="1" applyBorder="1" applyProtection="1">
      <protection locked="0"/>
    </xf>
    <xf numFmtId="0" fontId="73" fillId="34" borderId="11" xfId="0" applyFont="1" applyFill="1" applyBorder="1" applyAlignment="1" applyProtection="1">
      <alignment horizontal="center"/>
      <protection locked="0"/>
    </xf>
    <xf numFmtId="49" fontId="86" fillId="0" borderId="11" xfId="0" applyNumberFormat="1" applyFont="1" applyBorder="1" applyAlignment="1" applyProtection="1">
      <alignment horizontal="center"/>
      <protection locked="0"/>
    </xf>
    <xf numFmtId="0" fontId="86" fillId="0" borderId="11" xfId="0" applyFont="1" applyBorder="1" applyProtection="1">
      <protection locked="0"/>
    </xf>
    <xf numFmtId="0" fontId="74" fillId="26" borderId="21" xfId="0" applyFont="1" applyFill="1" applyBorder="1" applyAlignment="1" applyProtection="1">
      <alignment horizontal="center" vertical="center"/>
      <protection locked="0"/>
    </xf>
    <xf numFmtId="0" fontId="110" fillId="0" borderId="11" xfId="0" applyFont="1" applyBorder="1" applyAlignment="1" applyProtection="1">
      <alignment horizontal="center"/>
      <protection locked="0"/>
    </xf>
    <xf numFmtId="0" fontId="110" fillId="0" borderId="11" xfId="0" applyFont="1" applyBorder="1" applyProtection="1">
      <protection locked="0"/>
    </xf>
    <xf numFmtId="0" fontId="110" fillId="0" borderId="21" xfId="0" applyFont="1" applyBorder="1" applyAlignment="1" applyProtection="1">
      <alignment horizontal="center"/>
      <protection locked="0"/>
    </xf>
    <xf numFmtId="0" fontId="125" fillId="0" borderId="11" xfId="0" applyFont="1" applyBorder="1" applyAlignment="1" applyProtection="1">
      <alignment horizontal="center"/>
      <protection locked="0"/>
    </xf>
    <xf numFmtId="0" fontId="125" fillId="0" borderId="11" xfId="0" applyFont="1" applyBorder="1" applyProtection="1">
      <protection locked="0"/>
    </xf>
    <xf numFmtId="0" fontId="125" fillId="0" borderId="21" xfId="0" applyFont="1" applyBorder="1" applyAlignment="1" applyProtection="1">
      <alignment horizontal="center"/>
      <protection locked="0"/>
    </xf>
    <xf numFmtId="0" fontId="125" fillId="0" borderId="11" xfId="0" applyFont="1" applyFill="1" applyBorder="1" applyAlignment="1" applyProtection="1">
      <alignment horizontal="center"/>
      <protection locked="0"/>
    </xf>
    <xf numFmtId="0" fontId="125" fillId="0" borderId="11" xfId="0" applyFont="1" applyFill="1" applyBorder="1" applyProtection="1">
      <protection locked="0"/>
    </xf>
    <xf numFmtId="0" fontId="125" fillId="0" borderId="21" xfId="0" applyFont="1" applyFill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 horizontal="center"/>
      <protection locked="0"/>
    </xf>
    <xf numFmtId="0" fontId="8" fillId="0" borderId="11" xfId="0" applyFont="1" applyBorder="1" applyProtection="1">
      <protection locked="0"/>
    </xf>
    <xf numFmtId="0" fontId="8" fillId="0" borderId="21" xfId="0" applyFont="1" applyBorder="1" applyAlignment="1" applyProtection="1">
      <alignment horizontal="center"/>
      <protection locked="0"/>
    </xf>
    <xf numFmtId="0" fontId="73" fillId="0" borderId="21" xfId="0" applyFont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/>
      <protection locked="0"/>
    </xf>
    <xf numFmtId="0" fontId="8" fillId="0" borderId="11" xfId="0" applyFont="1" applyFill="1" applyBorder="1" applyProtection="1">
      <protection locked="0"/>
    </xf>
    <xf numFmtId="0" fontId="8" fillId="0" borderId="21" xfId="0" applyFont="1" applyFill="1" applyBorder="1" applyAlignment="1" applyProtection="1">
      <alignment horizontal="center"/>
      <protection locked="0"/>
    </xf>
    <xf numFmtId="0" fontId="73" fillId="0" borderId="21" xfId="0" applyFont="1" applyFill="1" applyBorder="1" applyAlignment="1" applyProtection="1">
      <alignment horizontal="center" vertical="center"/>
      <protection locked="0"/>
    </xf>
    <xf numFmtId="0" fontId="93" fillId="0" borderId="11" xfId="0" applyFont="1" applyFill="1" applyBorder="1" applyAlignment="1" applyProtection="1">
      <alignment horizontal="center"/>
      <protection locked="0"/>
    </xf>
    <xf numFmtId="0" fontId="93" fillId="0" borderId="11" xfId="0" applyFont="1" applyFill="1" applyBorder="1" applyProtection="1">
      <protection locked="0"/>
    </xf>
    <xf numFmtId="0" fontId="73" fillId="0" borderId="21" xfId="0" applyFont="1" applyFill="1" applyBorder="1" applyAlignment="1" applyProtection="1">
      <alignment horizontal="center" vertical="center" wrapText="1"/>
      <protection locked="0"/>
    </xf>
    <xf numFmtId="0" fontId="73" fillId="0" borderId="21" xfId="0" applyFont="1" applyBorder="1" applyAlignment="1" applyProtection="1">
      <alignment horizontal="center" vertical="center" wrapText="1"/>
      <protection locked="0"/>
    </xf>
    <xf numFmtId="0" fontId="9" fillId="0" borderId="33" xfId="0" applyFont="1" applyBorder="1" applyAlignment="1" applyProtection="1">
      <alignment horizontal="center"/>
      <protection locked="0"/>
    </xf>
    <xf numFmtId="0" fontId="9" fillId="0" borderId="34" xfId="0" applyFont="1" applyBorder="1" applyAlignment="1" applyProtection="1">
      <alignment horizontal="center"/>
      <protection locked="0"/>
    </xf>
    <xf numFmtId="0" fontId="73" fillId="0" borderId="11" xfId="0" applyFont="1" applyBorder="1" applyAlignment="1" applyProtection="1">
      <alignment horizontal="left"/>
      <protection locked="0"/>
    </xf>
    <xf numFmtId="0" fontId="56" fillId="0" borderId="21" xfId="0" applyFont="1" applyBorder="1" applyAlignment="1" applyProtection="1">
      <alignment horizontal="center"/>
      <protection locked="0"/>
    </xf>
    <xf numFmtId="0" fontId="40" fillId="0" borderId="21" xfId="0" applyFont="1" applyBorder="1" applyAlignment="1" applyProtection="1">
      <alignment horizontal="center" vertical="center" wrapText="1"/>
      <protection locked="0"/>
    </xf>
    <xf numFmtId="0" fontId="110" fillId="0" borderId="11" xfId="0" applyFont="1" applyFill="1" applyBorder="1" applyAlignment="1" applyProtection="1">
      <alignment horizontal="left"/>
      <protection locked="0"/>
    </xf>
    <xf numFmtId="0" fontId="73" fillId="34" borderId="21" xfId="0" applyFont="1" applyFill="1" applyBorder="1" applyAlignment="1" applyProtection="1">
      <alignment horizontal="center" vertical="center" wrapText="1"/>
      <protection locked="0"/>
    </xf>
    <xf numFmtId="0" fontId="40" fillId="0" borderId="21" xfId="0" applyFont="1" applyFill="1" applyBorder="1" applyAlignment="1" applyProtection="1">
      <alignment horizontal="center" vertical="center" wrapText="1"/>
      <protection locked="0"/>
    </xf>
    <xf numFmtId="0" fontId="110" fillId="0" borderId="21" xfId="0" applyFont="1" applyFill="1" applyBorder="1" applyAlignment="1" applyProtection="1">
      <alignment horizontal="center" vertical="center"/>
      <protection locked="0"/>
    </xf>
    <xf numFmtId="0" fontId="73" fillId="34" borderId="21" xfId="0" applyFont="1" applyFill="1" applyBorder="1" applyAlignment="1" applyProtection="1">
      <alignment horizontal="center" vertical="center"/>
      <protection locked="0"/>
    </xf>
    <xf numFmtId="49" fontId="73" fillId="0" borderId="11" xfId="0" applyNumberFormat="1" applyFont="1" applyFill="1" applyBorder="1" applyAlignment="1" applyProtection="1">
      <alignment horizontal="center"/>
      <protection locked="0"/>
    </xf>
    <xf numFmtId="49" fontId="73" fillId="0" borderId="11" xfId="0" applyNumberFormat="1" applyFont="1" applyFill="1" applyBorder="1" applyProtection="1">
      <protection locked="0"/>
    </xf>
    <xf numFmtId="0" fontId="34" fillId="0" borderId="11" xfId="0" applyFont="1" applyFill="1" applyBorder="1" applyAlignment="1" applyProtection="1">
      <alignment horizontal="center" vertical="center" wrapText="1"/>
      <protection locked="0"/>
    </xf>
    <xf numFmtId="0" fontId="73" fillId="0" borderId="24" xfId="0" applyFont="1" applyBorder="1" applyAlignment="1" applyProtection="1">
      <alignment horizontal="center" vertical="center"/>
      <protection locked="0"/>
    </xf>
    <xf numFmtId="0" fontId="73" fillId="24" borderId="11" xfId="0" applyFont="1" applyFill="1" applyBorder="1" applyAlignment="1" applyProtection="1">
      <alignment horizontal="center"/>
      <protection locked="0"/>
    </xf>
    <xf numFmtId="0" fontId="73" fillId="24" borderId="11" xfId="0" applyFont="1" applyFill="1" applyBorder="1" applyProtection="1">
      <protection locked="0"/>
    </xf>
    <xf numFmtId="0" fontId="73" fillId="24" borderId="21" xfId="0" applyFont="1" applyFill="1" applyBorder="1" applyAlignment="1" applyProtection="1">
      <alignment horizontal="center" vertical="center"/>
      <protection locked="0"/>
    </xf>
    <xf numFmtId="49" fontId="73" fillId="0" borderId="11" xfId="0" applyNumberFormat="1" applyFont="1" applyBorder="1" applyProtection="1">
      <protection locked="0"/>
    </xf>
    <xf numFmtId="0" fontId="74" fillId="24" borderId="24" xfId="0" applyFont="1" applyFill="1" applyBorder="1" applyAlignment="1" applyProtection="1">
      <alignment horizontal="center" vertical="center"/>
      <protection locked="0"/>
    </xf>
    <xf numFmtId="0" fontId="74" fillId="24" borderId="21" xfId="0" applyFont="1" applyFill="1" applyBorder="1" applyAlignment="1" applyProtection="1">
      <alignment horizontal="center" vertical="center"/>
      <protection locked="0"/>
    </xf>
    <xf numFmtId="0" fontId="73" fillId="31" borderId="11" xfId="0" applyFont="1" applyFill="1" applyBorder="1" applyAlignment="1" applyProtection="1">
      <alignment horizontal="center"/>
      <protection locked="0"/>
    </xf>
    <xf numFmtId="0" fontId="73" fillId="31" borderId="11" xfId="0" applyFont="1" applyFill="1" applyBorder="1" applyProtection="1">
      <protection locked="0"/>
    </xf>
    <xf numFmtId="0" fontId="73" fillId="24" borderId="16" xfId="0" applyFont="1" applyFill="1" applyBorder="1" applyProtection="1">
      <protection locked="0"/>
    </xf>
    <xf numFmtId="0" fontId="73" fillId="0" borderId="16" xfId="0" applyFont="1" applyBorder="1" applyAlignment="1" applyProtection="1">
      <alignment horizontal="center"/>
      <protection locked="0"/>
    </xf>
    <xf numFmtId="0" fontId="73" fillId="0" borderId="16" xfId="0" applyFont="1" applyFill="1" applyBorder="1" applyProtection="1">
      <protection locked="0"/>
    </xf>
    <xf numFmtId="0" fontId="1" fillId="0" borderId="11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10" fillId="31" borderId="11" xfId="0" applyFont="1" applyFill="1" applyBorder="1" applyAlignment="1" applyProtection="1">
      <alignment horizontal="center"/>
      <protection locked="0"/>
    </xf>
    <xf numFmtId="0" fontId="110" fillId="31" borderId="11" xfId="0" applyFont="1" applyFill="1" applyBorder="1" applyProtection="1">
      <protection locked="0"/>
    </xf>
    <xf numFmtId="0" fontId="8" fillId="31" borderId="11" xfId="0" applyFont="1" applyFill="1" applyBorder="1" applyAlignment="1" applyProtection="1">
      <alignment horizontal="center"/>
      <protection locked="0"/>
    </xf>
    <xf numFmtId="0" fontId="8" fillId="31" borderId="11" xfId="0" applyFont="1" applyFill="1" applyBorder="1" applyProtection="1">
      <protection locked="0"/>
    </xf>
    <xf numFmtId="0" fontId="73" fillId="0" borderId="11" xfId="0" applyFont="1" applyFill="1" applyBorder="1" applyAlignment="1" applyProtection="1">
      <alignment horizontal="center" vertical="center" wrapText="1"/>
      <protection locked="0"/>
    </xf>
    <xf numFmtId="0" fontId="73" fillId="0" borderId="11" xfId="0" applyFont="1" applyFill="1" applyBorder="1" applyAlignment="1" applyProtection="1">
      <alignment horizontal="left" vertical="center"/>
      <protection locked="0"/>
    </xf>
    <xf numFmtId="0" fontId="73" fillId="34" borderId="11" xfId="0" applyFont="1" applyFill="1" applyBorder="1" applyAlignment="1" applyProtection="1">
      <alignment horizontal="left"/>
      <protection locked="0"/>
    </xf>
    <xf numFmtId="0" fontId="110" fillId="34" borderId="11" xfId="0" applyFont="1" applyFill="1" applyBorder="1" applyAlignment="1" applyProtection="1">
      <alignment horizontal="center"/>
      <protection locked="0"/>
    </xf>
    <xf numFmtId="0" fontId="110" fillId="34" borderId="11" xfId="0" applyFont="1" applyFill="1" applyBorder="1" applyProtection="1">
      <protection locked="0"/>
    </xf>
    <xf numFmtId="0" fontId="110" fillId="34" borderId="21" xfId="0" applyFont="1" applyFill="1" applyBorder="1" applyAlignment="1" applyProtection="1">
      <alignment horizontal="center"/>
      <protection locked="0"/>
    </xf>
    <xf numFmtId="0" fontId="0" fillId="0" borderId="0" xfId="0" applyFill="1"/>
    <xf numFmtId="0" fontId="0" fillId="0" borderId="0" xfId="0" applyAlignment="1">
      <alignment horizontal="center" vertical="center"/>
    </xf>
    <xf numFmtId="0" fontId="14" fillId="0" borderId="11" xfId="0" applyFont="1" applyFill="1" applyBorder="1" applyAlignment="1" applyProtection="1">
      <alignment horizontal="left" vertical="center"/>
      <protection locked="0"/>
    </xf>
    <xf numFmtId="0" fontId="14" fillId="0" borderId="21" xfId="0" applyFont="1" applyFill="1" applyBorder="1" applyAlignment="1" applyProtection="1">
      <alignment horizontal="center" vertical="center"/>
      <protection locked="0"/>
    </xf>
    <xf numFmtId="0" fontId="127" fillId="0" borderId="21" xfId="0" applyFont="1" applyFill="1" applyBorder="1" applyAlignment="1" applyProtection="1">
      <alignment horizontal="center"/>
      <protection locked="0"/>
    </xf>
    <xf numFmtId="0" fontId="127" fillId="0" borderId="23" xfId="0" applyFont="1" applyFill="1" applyBorder="1" applyAlignment="1" applyProtection="1">
      <alignment horizontal="center"/>
      <protection locked="0"/>
    </xf>
    <xf numFmtId="0" fontId="33" fillId="0" borderId="41" xfId="0" applyFont="1" applyFill="1" applyBorder="1" applyAlignment="1">
      <alignment horizontal="center" vertical="center"/>
    </xf>
    <xf numFmtId="0" fontId="14" fillId="0" borderId="99" xfId="0" applyFont="1" applyFill="1" applyBorder="1" applyAlignment="1" applyProtection="1">
      <alignment horizontal="center" vertical="center"/>
      <protection locked="0"/>
    </xf>
    <xf numFmtId="0" fontId="14" fillId="0" borderId="104" xfId="0" applyFont="1" applyFill="1" applyBorder="1" applyAlignment="1" applyProtection="1">
      <alignment horizontal="center" vertical="center"/>
      <protection locked="0"/>
    </xf>
    <xf numFmtId="0" fontId="14" fillId="0" borderId="33" xfId="0" applyFont="1" applyFill="1" applyBorder="1" applyAlignment="1" applyProtection="1">
      <alignment horizontal="left" vertical="center"/>
      <protection locked="0"/>
    </xf>
    <xf numFmtId="0" fontId="14" fillId="0" borderId="34" xfId="0" applyFont="1" applyFill="1" applyBorder="1" applyAlignment="1" applyProtection="1">
      <alignment horizontal="center" vertical="center"/>
      <protection locked="0"/>
    </xf>
    <xf numFmtId="0" fontId="14" fillId="0" borderId="100" xfId="0" applyFont="1" applyFill="1" applyBorder="1" applyAlignment="1" applyProtection="1">
      <alignment horizontal="center" vertical="center"/>
      <protection locked="0"/>
    </xf>
    <xf numFmtId="0" fontId="14" fillId="0" borderId="22" xfId="0" applyFont="1" applyFill="1" applyBorder="1" applyAlignment="1" applyProtection="1">
      <alignment horizontal="left" vertical="center"/>
      <protection locked="0"/>
    </xf>
    <xf numFmtId="0" fontId="14" fillId="0" borderId="23" xfId="0" applyFont="1" applyFill="1" applyBorder="1" applyAlignment="1" applyProtection="1">
      <alignment horizontal="center" vertical="center"/>
      <protection locked="0"/>
    </xf>
    <xf numFmtId="0" fontId="127" fillId="0" borderId="54" xfId="0" applyFont="1" applyFill="1" applyBorder="1" applyAlignment="1" applyProtection="1">
      <alignment horizontal="center" vertical="center"/>
      <protection locked="0"/>
    </xf>
    <xf numFmtId="0" fontId="127" fillId="0" borderId="30" xfId="0" applyFont="1" applyFill="1" applyBorder="1" applyAlignment="1" applyProtection="1">
      <alignment vertical="center"/>
      <protection locked="0"/>
    </xf>
    <xf numFmtId="0" fontId="127" fillId="0" borderId="31" xfId="0" applyFont="1" applyFill="1" applyBorder="1" applyAlignment="1" applyProtection="1">
      <alignment horizontal="center" vertical="center"/>
      <protection locked="0"/>
    </xf>
    <xf numFmtId="0" fontId="127" fillId="0" borderId="34" xfId="0" applyFont="1" applyFill="1" applyBorder="1" applyAlignment="1" applyProtection="1">
      <alignment horizontal="center"/>
      <protection locked="0"/>
    </xf>
    <xf numFmtId="0" fontId="14" fillId="0" borderId="34" xfId="0" applyFont="1" applyFill="1" applyBorder="1" applyAlignment="1" applyProtection="1">
      <alignment horizontal="center"/>
      <protection locked="0"/>
    </xf>
    <xf numFmtId="0" fontId="14" fillId="0" borderId="41" xfId="0" applyFont="1" applyFill="1" applyBorder="1" applyAlignment="1" applyProtection="1">
      <alignment horizontal="center"/>
      <protection locked="0"/>
    </xf>
    <xf numFmtId="0" fontId="127" fillId="0" borderId="41" xfId="0" applyFont="1" applyFill="1" applyBorder="1" applyAlignment="1" applyProtection="1">
      <alignment horizontal="center"/>
      <protection locked="0"/>
    </xf>
    <xf numFmtId="0" fontId="33" fillId="36" borderId="41" xfId="0" applyFont="1" applyFill="1" applyBorder="1" applyAlignment="1">
      <alignment horizontal="center" vertical="center"/>
    </xf>
    <xf numFmtId="0" fontId="127" fillId="36" borderId="54" xfId="0" applyFont="1" applyFill="1" applyBorder="1" applyAlignment="1" applyProtection="1">
      <alignment horizontal="center" vertical="center"/>
      <protection locked="0"/>
    </xf>
    <xf numFmtId="0" fontId="127" fillId="36" borderId="30" xfId="0" applyFont="1" applyFill="1" applyBorder="1" applyAlignment="1" applyProtection="1">
      <alignment horizontal="left" vertical="center"/>
      <protection locked="0"/>
    </xf>
    <xf numFmtId="0" fontId="127" fillId="36" borderId="104" xfId="0" applyFont="1" applyFill="1" applyBorder="1" applyAlignment="1" applyProtection="1">
      <alignment horizontal="center"/>
      <protection locked="0"/>
    </xf>
    <xf numFmtId="0" fontId="127" fillId="36" borderId="33" xfId="0" applyFont="1" applyFill="1" applyBorder="1" applyProtection="1">
      <protection locked="0"/>
    </xf>
    <xf numFmtId="0" fontId="127" fillId="36" borderId="99" xfId="0" applyFont="1" applyFill="1" applyBorder="1" applyAlignment="1" applyProtection="1">
      <alignment horizontal="center"/>
      <protection locked="0"/>
    </xf>
    <xf numFmtId="0" fontId="127" fillId="36" borderId="11" xfId="0" applyFont="1" applyFill="1" applyBorder="1" applyProtection="1">
      <protection locked="0"/>
    </xf>
    <xf numFmtId="0" fontId="127" fillId="36" borderId="100" xfId="0" applyFont="1" applyFill="1" applyBorder="1" applyAlignment="1" applyProtection="1">
      <alignment horizontal="center"/>
      <protection locked="0"/>
    </xf>
    <xf numFmtId="0" fontId="127" fillId="36" borderId="22" xfId="0" applyFont="1" applyFill="1" applyBorder="1" applyProtection="1">
      <protection locked="0"/>
    </xf>
    <xf numFmtId="0" fontId="14" fillId="36" borderId="104" xfId="0" applyFont="1" applyFill="1" applyBorder="1" applyAlignment="1" applyProtection="1">
      <alignment horizontal="center"/>
      <protection locked="0"/>
    </xf>
    <xf numFmtId="0" fontId="14" fillId="36" borderId="33" xfId="0" applyFont="1" applyFill="1" applyBorder="1" applyProtection="1">
      <protection locked="0"/>
    </xf>
    <xf numFmtId="0" fontId="33" fillId="37" borderId="41" xfId="0" applyFont="1" applyFill="1" applyBorder="1" applyAlignment="1">
      <alignment horizontal="center" vertical="center"/>
    </xf>
    <xf numFmtId="0" fontId="14" fillId="37" borderId="41" xfId="0" applyFont="1" applyFill="1" applyBorder="1" applyAlignment="1" applyProtection="1">
      <alignment horizontal="center"/>
      <protection locked="0"/>
    </xf>
    <xf numFmtId="0" fontId="14" fillId="37" borderId="41" xfId="0" applyFont="1" applyFill="1" applyBorder="1" applyProtection="1">
      <protection locked="0"/>
    </xf>
    <xf numFmtId="0" fontId="127" fillId="37" borderId="41" xfId="0" applyFont="1" applyFill="1" applyBorder="1" applyAlignment="1" applyProtection="1">
      <alignment horizontal="center"/>
      <protection locked="0"/>
    </xf>
    <xf numFmtId="0" fontId="127" fillId="37" borderId="41" xfId="0" applyFont="1" applyFill="1" applyBorder="1" applyProtection="1">
      <protection locked="0"/>
    </xf>
    <xf numFmtId="0" fontId="33" fillId="38" borderId="41" xfId="0" applyFont="1" applyFill="1" applyBorder="1" applyAlignment="1">
      <alignment horizontal="center" vertical="center"/>
    </xf>
    <xf numFmtId="0" fontId="14" fillId="38" borderId="41" xfId="0" applyFont="1" applyFill="1" applyBorder="1" applyAlignment="1" applyProtection="1">
      <alignment horizontal="center"/>
      <protection locked="0"/>
    </xf>
    <xf numFmtId="0" fontId="14" fillId="38" borderId="41" xfId="0" applyFont="1" applyFill="1" applyBorder="1" applyProtection="1">
      <protection locked="0"/>
    </xf>
    <xf numFmtId="0" fontId="127" fillId="38" borderId="41" xfId="0" applyFont="1" applyFill="1" applyBorder="1" applyAlignment="1" applyProtection="1">
      <alignment horizontal="center"/>
      <protection locked="0"/>
    </xf>
    <xf numFmtId="0" fontId="127" fillId="38" borderId="41" xfId="0" applyFont="1" applyFill="1" applyBorder="1" applyProtection="1">
      <protection locked="0"/>
    </xf>
    <xf numFmtId="0" fontId="33" fillId="0" borderId="101" xfId="0" applyFont="1" applyFill="1" applyBorder="1" applyAlignment="1">
      <alignment horizontal="center" vertical="center"/>
    </xf>
    <xf numFmtId="0" fontId="128" fillId="29" borderId="102" xfId="0" applyFont="1" applyFill="1" applyBorder="1" applyAlignment="1">
      <alignment horizontal="center" vertical="center"/>
    </xf>
    <xf numFmtId="0" fontId="1" fillId="38" borderId="102" xfId="0" applyFont="1" applyFill="1" applyBorder="1" applyAlignment="1">
      <alignment horizontal="center" vertical="center"/>
    </xf>
    <xf numFmtId="0" fontId="1" fillId="0" borderId="102" xfId="0" applyFont="1" applyBorder="1" applyAlignment="1">
      <alignment horizontal="center" vertical="center"/>
    </xf>
    <xf numFmtId="0" fontId="1" fillId="38" borderId="103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29" borderId="0" xfId="0" applyFill="1" applyAlignment="1">
      <alignment horizontal="center" vertical="center"/>
    </xf>
    <xf numFmtId="0" fontId="73" fillId="0" borderId="10" xfId="0" applyFont="1" applyBorder="1" applyAlignment="1">
      <alignment horizontal="center" vertical="center" wrapText="1"/>
    </xf>
    <xf numFmtId="0" fontId="73" fillId="0" borderId="10" xfId="0" applyFont="1" applyFill="1" applyBorder="1"/>
    <xf numFmtId="0" fontId="73" fillId="0" borderId="25" xfId="0" applyFont="1" applyBorder="1" applyAlignment="1">
      <alignment horizontal="center" vertical="center" wrapText="1"/>
    </xf>
    <xf numFmtId="0" fontId="9" fillId="0" borderId="64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0" fillId="0" borderId="74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69" xfId="0" applyBorder="1" applyAlignment="1">
      <alignment horizontal="center"/>
    </xf>
    <xf numFmtId="0" fontId="114" fillId="0" borderId="0" xfId="0" applyFont="1" applyAlignment="1">
      <alignment horizontal="center"/>
    </xf>
    <xf numFmtId="0" fontId="112" fillId="33" borderId="64" xfId="0" applyFont="1" applyFill="1" applyBorder="1" applyAlignment="1">
      <alignment horizontal="center"/>
    </xf>
    <xf numFmtId="0" fontId="112" fillId="33" borderId="65" xfId="0" applyFont="1" applyFill="1" applyBorder="1" applyAlignment="1">
      <alignment horizontal="center"/>
    </xf>
    <xf numFmtId="0" fontId="112" fillId="33" borderId="66" xfId="0" applyFont="1" applyFill="1" applyBorder="1" applyAlignment="1">
      <alignment horizontal="center"/>
    </xf>
    <xf numFmtId="0" fontId="113" fillId="33" borderId="67" xfId="0" applyFont="1" applyFill="1" applyBorder="1" applyAlignment="1">
      <alignment horizontal="center"/>
    </xf>
    <xf numFmtId="0" fontId="113" fillId="33" borderId="68" xfId="0" applyFont="1" applyFill="1" applyBorder="1" applyAlignment="1">
      <alignment horizontal="center"/>
    </xf>
    <xf numFmtId="0" fontId="113" fillId="33" borderId="69" xfId="0" applyFont="1" applyFill="1" applyBorder="1" applyAlignment="1">
      <alignment horizontal="center"/>
    </xf>
    <xf numFmtId="0" fontId="116" fillId="33" borderId="72" xfId="0" applyFont="1" applyFill="1" applyBorder="1" applyAlignment="1">
      <alignment horizontal="center" vertical="center"/>
    </xf>
    <xf numFmtId="0" fontId="116" fillId="33" borderId="76" xfId="0" applyFont="1" applyFill="1" applyBorder="1" applyAlignment="1">
      <alignment horizontal="center" vertical="center"/>
    </xf>
    <xf numFmtId="0" fontId="116" fillId="33" borderId="79" xfId="0" applyFont="1" applyFill="1" applyBorder="1" applyAlignment="1">
      <alignment horizontal="center" vertical="center"/>
    </xf>
    <xf numFmtId="0" fontId="116" fillId="33" borderId="73" xfId="0" applyFont="1" applyFill="1" applyBorder="1" applyAlignment="1">
      <alignment horizontal="center" vertical="center"/>
    </xf>
    <xf numFmtId="0" fontId="116" fillId="33" borderId="15" xfId="0" applyFont="1" applyFill="1" applyBorder="1" applyAlignment="1">
      <alignment horizontal="center" vertical="center"/>
    </xf>
    <xf numFmtId="0" fontId="116" fillId="33" borderId="80" xfId="0" applyFont="1" applyFill="1" applyBorder="1" applyAlignment="1">
      <alignment horizontal="center" vertical="center"/>
    </xf>
    <xf numFmtId="0" fontId="116" fillId="33" borderId="74" xfId="0" applyFont="1" applyFill="1" applyBorder="1" applyAlignment="1">
      <alignment horizontal="center" vertical="center"/>
    </xf>
    <xf numFmtId="0" fontId="116" fillId="33" borderId="77" xfId="0" applyFont="1" applyFill="1" applyBorder="1" applyAlignment="1">
      <alignment horizontal="center" vertical="center"/>
    </xf>
    <xf numFmtId="0" fontId="116" fillId="33" borderId="81" xfId="0" applyFont="1" applyFill="1" applyBorder="1" applyAlignment="1">
      <alignment horizontal="center" vertical="center"/>
    </xf>
    <xf numFmtId="0" fontId="117" fillId="33" borderId="75" xfId="0" applyFont="1" applyFill="1" applyBorder="1" applyAlignment="1">
      <alignment horizontal="center" vertical="center"/>
    </xf>
    <xf numFmtId="0" fontId="117" fillId="33" borderId="78" xfId="0" applyFont="1" applyFill="1" applyBorder="1" applyAlignment="1">
      <alignment horizontal="center" vertical="center"/>
    </xf>
    <xf numFmtId="0" fontId="117" fillId="33" borderId="8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center"/>
    </xf>
    <xf numFmtId="0" fontId="1" fillId="0" borderId="17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33" fillId="0" borderId="12" xfId="0" applyFont="1" applyFill="1" applyBorder="1" applyAlignment="1">
      <alignment horizontal="left"/>
    </xf>
    <xf numFmtId="0" fontId="33" fillId="0" borderId="38" xfId="0" applyFont="1" applyFill="1" applyBorder="1" applyAlignment="1">
      <alignment horizontal="left"/>
    </xf>
    <xf numFmtId="0" fontId="33" fillId="0" borderId="39" xfId="0" applyFont="1" applyFill="1" applyBorder="1" applyAlignment="1">
      <alignment horizontal="left"/>
    </xf>
    <xf numFmtId="0" fontId="33" fillId="0" borderId="17" xfId="0" applyFont="1" applyFill="1" applyBorder="1" applyAlignment="1">
      <alignment horizontal="left"/>
    </xf>
    <xf numFmtId="0" fontId="33" fillId="0" borderId="14" xfId="0" applyFont="1" applyFill="1" applyBorder="1" applyAlignment="1">
      <alignment horizontal="left"/>
    </xf>
    <xf numFmtId="0" fontId="33" fillId="0" borderId="59" xfId="0" applyFont="1" applyFill="1" applyBorder="1" applyAlignment="1">
      <alignment horizontal="left"/>
    </xf>
    <xf numFmtId="0" fontId="88" fillId="0" borderId="12" xfId="0" applyFont="1" applyBorder="1" applyAlignment="1">
      <alignment horizontal="left" vertical="center"/>
    </xf>
    <xf numFmtId="0" fontId="88" fillId="0" borderId="38" xfId="0" applyFont="1" applyBorder="1" applyAlignment="1">
      <alignment horizontal="left" vertical="center"/>
    </xf>
    <xf numFmtId="0" fontId="88" fillId="0" borderId="39" xfId="0" applyFont="1" applyBorder="1" applyAlignment="1">
      <alignment horizontal="left" vertical="center"/>
    </xf>
    <xf numFmtId="0" fontId="33" fillId="0" borderId="12" xfId="0" applyFont="1" applyFill="1" applyBorder="1" applyAlignment="1">
      <alignment horizontal="left" vertical="center"/>
    </xf>
    <xf numFmtId="0" fontId="33" fillId="0" borderId="38" xfId="0" applyFont="1" applyFill="1" applyBorder="1" applyAlignment="1">
      <alignment horizontal="left" vertical="center"/>
    </xf>
    <xf numFmtId="0" fontId="33" fillId="0" borderId="39" xfId="0" applyFont="1" applyFill="1" applyBorder="1" applyAlignment="1">
      <alignment horizontal="left" vertical="center"/>
    </xf>
    <xf numFmtId="0" fontId="9" fillId="0" borderId="5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59" xfId="0" applyFont="1" applyFill="1" applyBorder="1" applyAlignment="1">
      <alignment horizontal="center"/>
    </xf>
    <xf numFmtId="0" fontId="33" fillId="36" borderId="101" xfId="0" applyFont="1" applyFill="1" applyBorder="1" applyAlignment="1">
      <alignment horizontal="center" vertical="center"/>
    </xf>
    <xf numFmtId="0" fontId="33" fillId="36" borderId="102" xfId="0" applyFont="1" applyFill="1" applyBorder="1" applyAlignment="1">
      <alignment horizontal="center" vertical="center"/>
    </xf>
    <xf numFmtId="0" fontId="33" fillId="36" borderId="103" xfId="0" applyFont="1" applyFill="1" applyBorder="1" applyAlignment="1">
      <alignment horizontal="center" vertical="center"/>
    </xf>
    <xf numFmtId="0" fontId="33" fillId="0" borderId="101" xfId="0" applyFont="1" applyFill="1" applyBorder="1" applyAlignment="1">
      <alignment horizontal="center" vertical="center"/>
    </xf>
    <xf numFmtId="0" fontId="33" fillId="0" borderId="102" xfId="0" applyFont="1" applyFill="1" applyBorder="1" applyAlignment="1">
      <alignment horizontal="center" vertical="center"/>
    </xf>
    <xf numFmtId="0" fontId="33" fillId="0" borderId="103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3" fillId="0" borderId="18" xfId="0" applyFont="1" applyBorder="1" applyAlignment="1">
      <alignment horizontal="center"/>
    </xf>
    <xf numFmtId="0" fontId="33" fillId="0" borderId="20" xfId="0" applyFont="1" applyBorder="1" applyAlignment="1">
      <alignment horizontal="center"/>
    </xf>
    <xf numFmtId="0" fontId="125" fillId="31" borderId="11" xfId="0" applyFont="1" applyFill="1" applyBorder="1" applyAlignment="1" applyProtection="1">
      <alignment horizontal="center"/>
      <protection locked="0"/>
    </xf>
    <xf numFmtId="0" fontId="125" fillId="31" borderId="11" xfId="0" applyFont="1" applyFill="1" applyBorder="1" applyProtection="1">
      <protection locked="0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3" xfId="38"/>
    <cellStyle name="Normal 7" xfId="44"/>
    <cellStyle name="Normal 8" xfId="46"/>
    <cellStyle name="Normal 9" xfId="45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366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ustomXml" Target="../ink/ink2.xml"/><Relationship Id="rId2" Type="http://schemas.openxmlformats.org/officeDocument/2006/relationships/image" Target="../media/image3.emf"/><Relationship Id="rId1" Type="http://schemas.openxmlformats.org/officeDocument/2006/relationships/customXml" Target="../ink/ink1.xml"/><Relationship Id="rId6" Type="http://schemas.openxmlformats.org/officeDocument/2006/relationships/image" Target="../media/image5.emf"/><Relationship Id="rId5" Type="http://schemas.openxmlformats.org/officeDocument/2006/relationships/customXml" Target="../ink/ink3.xml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2076525</xdr:colOff>
      <xdr:row>276</xdr:row>
      <xdr:rowOff>9690</xdr:rowOff>
    </xdr:from>
    <xdr:to>
      <xdr:col>2</xdr:col>
      <xdr:colOff>2076885</xdr:colOff>
      <xdr:row>276</xdr:row>
      <xdr:rowOff>10050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4" name="Ink 3">
              <a:extLst>
                <a:ext uri="{FF2B5EF4-FFF2-40B4-BE49-F238E27FC236}">
                  <a16:creationId xmlns="" xmlns:a16="http://schemas.microsoft.com/office/drawing/2014/main" id="{00000000-0008-0000-0100-000004000000}"/>
                </a:ext>
              </a:extLst>
            </xdr14:cNvPr>
            <xdr14:cNvContentPartPr/>
          </xdr14:nvContentPartPr>
          <xdr14:nvPr macro=""/>
          <xdr14:xfrm>
            <a:off x="4267275" y="61541190"/>
            <a:ext cx="360" cy="360"/>
          </xdr14:xfrm>
        </xdr:contentPart>
      </mc:Choice>
      <mc:Fallback xmlns="">
        <xdr:pic>
          <xdr:nvPicPr>
            <xdr:cNvPr id="4" name="Ink 3"/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4255395" y="61529310"/>
              <a:ext cx="24120" cy="2412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</xdr:col>
      <xdr:colOff>2057445</xdr:colOff>
      <xdr:row>277</xdr:row>
      <xdr:rowOff>123750</xdr:rowOff>
    </xdr:from>
    <xdr:to>
      <xdr:col>2</xdr:col>
      <xdr:colOff>2057805</xdr:colOff>
      <xdr:row>277</xdr:row>
      <xdr:rowOff>124110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5" name="Ink 4">
              <a:extLst>
                <a:ext uri="{FF2B5EF4-FFF2-40B4-BE49-F238E27FC236}">
                  <a16:creationId xmlns="" xmlns:a16="http://schemas.microsoft.com/office/drawing/2014/main" id="{00000000-0008-0000-0100-000005000000}"/>
                </a:ext>
              </a:extLst>
            </xdr14:cNvPr>
            <xdr14:cNvContentPartPr/>
          </xdr14:nvContentPartPr>
          <xdr14:nvPr macro=""/>
          <xdr14:xfrm>
            <a:off x="4248195" y="61845750"/>
            <a:ext cx="360" cy="360"/>
          </xdr14:xfrm>
        </xdr:contentPart>
      </mc:Choice>
      <mc:Fallback xmlns="">
        <xdr:pic>
          <xdr:nvPicPr>
            <xdr:cNvPr id="5" name="Ink 4"/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4236315" y="61833870"/>
              <a:ext cx="24120" cy="2412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</xdr:col>
      <xdr:colOff>1971765</xdr:colOff>
      <xdr:row>272</xdr:row>
      <xdr:rowOff>47505</xdr:rowOff>
    </xdr:from>
    <xdr:to>
      <xdr:col>2</xdr:col>
      <xdr:colOff>1972125</xdr:colOff>
      <xdr:row>272</xdr:row>
      <xdr:rowOff>47865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7" name="Ink 6">
              <a:extLst>
                <a:ext uri="{FF2B5EF4-FFF2-40B4-BE49-F238E27FC236}">
                  <a16:creationId xmlns="" xmlns:a16="http://schemas.microsoft.com/office/drawing/2014/main" id="{00000000-0008-0000-0100-000007000000}"/>
                </a:ext>
              </a:extLst>
            </xdr14:cNvPr>
            <xdr14:cNvContentPartPr/>
          </xdr14:nvContentPartPr>
          <xdr14:nvPr macro=""/>
          <xdr14:xfrm>
            <a:off x="4162515" y="60788430"/>
            <a:ext cx="360" cy="360"/>
          </xdr14:xfrm>
        </xdr:contentPart>
      </mc:Choice>
      <mc:Fallback xmlns="">
        <xdr:pic>
          <xdr:nvPicPr>
            <xdr:cNvPr id="7" name="Ink 6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4150635" y="60776550"/>
              <a:ext cx="24120" cy="2412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</inkml:traceFormat>
        <inkml:channelProperties>
          <inkml:channelProperty channel="X" name="resolution" value="37.64706" units="1/cm"/>
          <inkml:channelProperty channel="Y" name="resolution" value="37.24138" units="1/cm"/>
        </inkml:channelProperties>
      </inkml:inkSource>
      <inkml:timestamp xml:id="ts0" timeString="2019-09-03T08:17:09.754"/>
    </inkml:context>
    <inkml:brush xml:id="br0">
      <inkml:brushProperty name="width" value="0.06667" units="cm"/>
      <inkml:brushProperty name="height" value="0.06667" units="cm"/>
    </inkml:brush>
  </inkml:definitions>
  <inkml:traceGroup>
    <inkml:annotationXML>
      <emma:emma xmlns:emma="http://www.w3.org/2003/04/emma" version="1.0">
        <emma:interpretation id="{52A69763-FA0C-4DED-8A13-9FCCA42D17AD}" emma:medium="tactile" emma:mode="ink">
          <msink:context xmlns:msink="http://schemas.microsoft.com/ink/2010/main" type="inkDrawing" rotatedBoundingBox="11853,170947 11868,170947 11868,170962 11853,170962" shapeName="Other"/>
        </emma:interpretation>
      </emma:emma>
    </inkml:annotationXML>
    <inkml:trace contextRef="#ctx0" brushRef="#br0">0 0</inkml:trace>
  </inkml:traceGroup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</inkml:traceFormat>
        <inkml:channelProperties>
          <inkml:channelProperty channel="X" name="resolution" value="37.64706" units="1/cm"/>
          <inkml:channelProperty channel="Y" name="resolution" value="37.24138" units="1/cm"/>
        </inkml:channelProperties>
      </inkml:inkSource>
      <inkml:timestamp xml:id="ts0" timeString="2019-09-03T08:17:08.764"/>
    </inkml:context>
    <inkml:brush xml:id="br0">
      <inkml:brushProperty name="width" value="0.06667" units="cm"/>
      <inkml:brushProperty name="height" value="0.06667" units="cm"/>
    </inkml:brush>
  </inkml:definitions>
  <inkml:traceGroup>
    <inkml:annotationXML>
      <emma:emma xmlns:emma="http://www.w3.org/2003/04/emma" version="1.0">
        <emma:interpretation id="{5F555E93-28CE-4F66-A7BD-1F04B1DFD2FF}" emma:medium="tactile" emma:mode="ink">
          <msink:context xmlns:msink="http://schemas.microsoft.com/ink/2010/main" type="inkDrawing" rotatedBoundingBox="11800,171793 11815,171793 11815,171808 11800,171808" shapeName="Other"/>
        </emma:interpretation>
      </emma:emma>
    </inkml:annotationXML>
    <inkml:trace contextRef="#ctx0" brushRef="#br0">0 0</inkml:trace>
  </inkml:traceGroup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</inkml:traceFormat>
        <inkml:channelProperties>
          <inkml:channelProperty channel="X" name="resolution" value="37.64706" units="1/cm"/>
          <inkml:channelProperty channel="Y" name="resolution" value="37.24138" units="1/cm"/>
        </inkml:channelProperties>
      </inkml:inkSource>
      <inkml:timestamp xml:id="ts0" timeString="2019-09-03T08:17:14.459"/>
    </inkml:context>
    <inkml:brush xml:id="br0">
      <inkml:brushProperty name="width" value="0.06667" units="cm"/>
      <inkml:brushProperty name="height" value="0.06667" units="cm"/>
    </inkml:brush>
  </inkml:definitions>
  <inkml:traceGroup>
    <inkml:annotationXML>
      <emma:emma xmlns:emma="http://www.w3.org/2003/04/emma" version="1.0">
        <emma:interpretation id="{7C547A25-7BCB-4932-846A-FEEDAC5A453C}" emma:medium="tactile" emma:mode="ink">
          <msink:context xmlns:msink="http://schemas.microsoft.com/ink/2010/main" type="writingRegion" rotatedBoundingBox="11562,168856 11577,168856 11577,168871 11562,168871"/>
        </emma:interpretation>
      </emma:emma>
    </inkml:annotationXML>
    <inkml:traceGroup>
      <inkml:annotationXML>
        <emma:emma xmlns:emma="http://www.w3.org/2003/04/emma" version="1.0">
          <emma:interpretation id="{A8493FA5-5BCC-4DDE-901B-B178AD0EB56E}" emma:medium="tactile" emma:mode="ink">
            <msink:context xmlns:msink="http://schemas.microsoft.com/ink/2010/main" type="paragraph" rotatedBoundingBox="11562,168856 11577,168856 11577,168871 11562,168871" alignmentLevel="1"/>
          </emma:interpretation>
        </emma:emma>
      </inkml:annotationXML>
      <inkml:traceGroup>
        <inkml:annotationXML>
          <emma:emma xmlns:emma="http://www.w3.org/2003/04/emma" version="1.0">
            <emma:interpretation id="{A39BFE8C-340E-4123-B186-672F4600D98E}" emma:medium="tactile" emma:mode="ink">
              <msink:context xmlns:msink="http://schemas.microsoft.com/ink/2010/main" type="line" rotatedBoundingBox="11562,168856 11577,168856 11577,168871 11562,168871"/>
            </emma:interpretation>
          </emma:emma>
        </inkml:annotationXML>
        <inkml:traceGroup>
          <inkml:annotationXML>
            <emma:emma xmlns:emma="http://www.w3.org/2003/04/emma" version="1.0">
              <emma:interpretation id="{1969F62B-346C-4DDD-82B7-72430A027F43}" emma:medium="tactile" emma:mode="ink">
                <msink:context xmlns:msink="http://schemas.microsoft.com/ink/2010/main" type="inkWord" rotatedBoundingBox="11562,168856 11577,168856 11577,168871 11562,168871"/>
              </emma:interpretation>
              <emma:one-of disjunction-type="recognition" id="oneOf0">
                <emma:interpretation id="interp0" emma:lang="en-US" emma:confidence="0">
                  <emma:literal>.</emma:literal>
                </emma:interpretation>
                <emma:interpretation id="interp1" emma:lang="en-US" emma:confidence="0">
                  <emma:literal>v</emma:literal>
                </emma:interpretation>
                <emma:interpretation id="interp2" emma:lang="en-US" emma:confidence="0">
                  <emma:literal>}</emma:literal>
                </emma:interpretation>
                <emma:interpretation id="interp3" emma:lang="en-US" emma:confidence="0">
                  <emma:literal>w</emma:literal>
                </emma:interpretation>
                <emma:interpretation id="interp4" emma:lang="en-US" emma:confidence="0">
                  <emma:literal>3</emma:literal>
                </emma:interpretation>
              </emma:one-of>
            </emma:emma>
          </inkml:annotationXML>
          <inkml:trace contextRef="#ctx0" brushRef="#br0">0 0</inkml:trace>
        </inkml:traceGroup>
      </inkml:traceGroup>
    </inkml:traceGroup>
  </inkml:traceGroup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49"/>
  <sheetViews>
    <sheetView view="pageBreakPreview" zoomScaleNormal="115" zoomScaleSheetLayoutView="100" workbookViewId="0">
      <selection activeCell="E17" sqref="E17"/>
    </sheetView>
  </sheetViews>
  <sheetFormatPr defaultRowHeight="12.75" x14ac:dyDescent="0.2"/>
  <cols>
    <col min="1" max="1" width="4.28515625" customWidth="1"/>
    <col min="2" max="2" width="17.42578125" style="686" customWidth="1"/>
    <col min="3" max="3" width="52.140625" customWidth="1"/>
    <col min="4" max="4" width="21" customWidth="1"/>
    <col min="5" max="5" width="28" customWidth="1"/>
    <col min="7" max="7" width="4.7109375" customWidth="1"/>
    <col min="8" max="8" width="13.140625" customWidth="1"/>
    <col min="9" max="9" width="24.7109375" customWidth="1"/>
    <col min="10" max="44" width="3.7109375" customWidth="1"/>
    <col min="45" max="45" width="5.42578125" customWidth="1"/>
    <col min="46" max="49" width="3.7109375" customWidth="1"/>
    <col min="56" max="56" width="10.140625" customWidth="1"/>
    <col min="58" max="58" width="4.42578125" customWidth="1"/>
    <col min="59" max="59" width="15.85546875" customWidth="1"/>
    <col min="60" max="60" width="20.28515625" customWidth="1"/>
    <col min="61" max="95" width="3.7109375" customWidth="1"/>
    <col min="102" max="102" width="9.5703125" bestFit="1" customWidth="1"/>
    <col min="103" max="103" width="25.7109375" customWidth="1"/>
  </cols>
  <sheetData>
    <row r="1" spans="1:5" ht="23.25" thickTop="1" x14ac:dyDescent="0.3">
      <c r="A1" s="990" t="s">
        <v>973</v>
      </c>
      <c r="B1" s="991"/>
      <c r="C1" s="991"/>
      <c r="D1" s="991"/>
      <c r="E1" s="992"/>
    </row>
    <row r="2" spans="1:5" ht="19.5" thickBot="1" x14ac:dyDescent="0.35">
      <c r="A2" s="993" t="s">
        <v>974</v>
      </c>
      <c r="B2" s="994"/>
      <c r="C2" s="994"/>
      <c r="D2" s="994"/>
      <c r="E2" s="995"/>
    </row>
    <row r="3" spans="1:5" ht="13.5" thickTop="1" x14ac:dyDescent="0.2">
      <c r="A3" s="677"/>
      <c r="B3" s="678"/>
      <c r="C3" s="679"/>
      <c r="D3" s="679"/>
      <c r="E3" s="680"/>
    </row>
    <row r="4" spans="1:5" ht="15.75" x14ac:dyDescent="0.25">
      <c r="A4" s="681"/>
      <c r="B4" s="682" t="s">
        <v>975</v>
      </c>
      <c r="C4" s="683" t="s">
        <v>976</v>
      </c>
      <c r="D4" s="683" t="s">
        <v>977</v>
      </c>
      <c r="E4" s="684" t="s">
        <v>985</v>
      </c>
    </row>
    <row r="5" spans="1:5" x14ac:dyDescent="0.2">
      <c r="A5" s="681"/>
      <c r="B5" s="682" t="s">
        <v>978</v>
      </c>
      <c r="C5" s="683" t="s">
        <v>976</v>
      </c>
      <c r="D5" s="683" t="s">
        <v>979</v>
      </c>
      <c r="E5" s="685" t="s">
        <v>984</v>
      </c>
    </row>
    <row r="6" spans="1:5" x14ac:dyDescent="0.2">
      <c r="A6" s="681"/>
      <c r="D6" s="683"/>
      <c r="E6" s="687"/>
    </row>
    <row r="7" spans="1:5" ht="13.5" thickBot="1" x14ac:dyDescent="0.25">
      <c r="A7" s="688"/>
      <c r="B7" s="689"/>
      <c r="C7" s="690"/>
      <c r="D7" s="691"/>
      <c r="E7" s="692"/>
    </row>
    <row r="8" spans="1:5" ht="11.1" customHeight="1" thickTop="1" x14ac:dyDescent="0.2">
      <c r="A8" s="996" t="s">
        <v>1</v>
      </c>
      <c r="B8" s="999" t="s">
        <v>2</v>
      </c>
      <c r="C8" s="1002" t="s">
        <v>980</v>
      </c>
      <c r="D8" s="999" t="s">
        <v>981</v>
      </c>
      <c r="E8" s="1005" t="s">
        <v>7</v>
      </c>
    </row>
    <row r="9" spans="1:5" ht="11.1" customHeight="1" x14ac:dyDescent="0.2">
      <c r="A9" s="997"/>
      <c r="B9" s="1000"/>
      <c r="C9" s="1003"/>
      <c r="D9" s="1000"/>
      <c r="E9" s="1006"/>
    </row>
    <row r="10" spans="1:5" ht="11.1" customHeight="1" thickBot="1" x14ac:dyDescent="0.25">
      <c r="A10" s="998"/>
      <c r="B10" s="1001"/>
      <c r="C10" s="1004"/>
      <c r="D10" s="1001"/>
      <c r="E10" s="1007"/>
    </row>
    <row r="11" spans="1:5" ht="23.1" customHeight="1" thickTop="1" x14ac:dyDescent="0.3">
      <c r="A11" s="693">
        <v>1</v>
      </c>
      <c r="B11" s="221">
        <v>1901311013</v>
      </c>
      <c r="C11" s="255" t="s">
        <v>582</v>
      </c>
      <c r="D11" s="694"/>
      <c r="E11" s="695"/>
    </row>
    <row r="12" spans="1:5" ht="23.1" customHeight="1" x14ac:dyDescent="0.3">
      <c r="A12" s="696">
        <v>2</v>
      </c>
      <c r="B12" s="221">
        <v>1901311049</v>
      </c>
      <c r="C12" s="480" t="s">
        <v>583</v>
      </c>
      <c r="D12" s="697"/>
      <c r="E12" s="698"/>
    </row>
    <row r="13" spans="1:5" ht="23.1" customHeight="1" x14ac:dyDescent="0.3">
      <c r="A13" s="699">
        <v>3</v>
      </c>
      <c r="B13" s="257">
        <v>1901311002</v>
      </c>
      <c r="C13" s="359" t="s">
        <v>584</v>
      </c>
      <c r="D13" s="700"/>
      <c r="E13" s="701"/>
    </row>
    <row r="14" spans="1:5" ht="23.1" customHeight="1" x14ac:dyDescent="0.3">
      <c r="A14" s="699">
        <v>4</v>
      </c>
      <c r="B14" s="221">
        <v>1901311008</v>
      </c>
      <c r="C14" s="480" t="s">
        <v>585</v>
      </c>
      <c r="D14" s="702"/>
      <c r="E14" s="698"/>
    </row>
    <row r="15" spans="1:5" ht="23.1" customHeight="1" x14ac:dyDescent="0.3">
      <c r="A15" s="699">
        <v>5</v>
      </c>
      <c r="B15" s="221">
        <v>1901311030</v>
      </c>
      <c r="C15" s="255" t="s">
        <v>586</v>
      </c>
      <c r="D15" s="702"/>
      <c r="E15" s="698"/>
    </row>
    <row r="16" spans="1:5" ht="23.1" customHeight="1" x14ac:dyDescent="0.3">
      <c r="A16" s="699">
        <v>6</v>
      </c>
      <c r="B16" s="221">
        <v>1901311005</v>
      </c>
      <c r="C16" s="255" t="s">
        <v>587</v>
      </c>
      <c r="D16" s="702"/>
      <c r="E16" s="698"/>
    </row>
    <row r="17" spans="1:5" ht="23.1" customHeight="1" x14ac:dyDescent="0.3">
      <c r="A17" s="699">
        <v>7</v>
      </c>
      <c r="B17" s="221">
        <v>1901311040</v>
      </c>
      <c r="C17" s="255" t="s">
        <v>589</v>
      </c>
      <c r="D17" s="702"/>
      <c r="E17" s="698"/>
    </row>
    <row r="18" spans="1:5" ht="23.1" customHeight="1" x14ac:dyDescent="0.3">
      <c r="A18" s="699">
        <v>8</v>
      </c>
      <c r="B18" s="364">
        <v>1901311019</v>
      </c>
      <c r="C18" s="363" t="s">
        <v>590</v>
      </c>
      <c r="D18" s="702"/>
      <c r="E18" s="698"/>
    </row>
    <row r="19" spans="1:5" ht="23.1" customHeight="1" x14ac:dyDescent="0.3">
      <c r="A19" s="699">
        <v>9</v>
      </c>
      <c r="B19" s="293">
        <v>1901311033</v>
      </c>
      <c r="C19" s="259" t="s">
        <v>591</v>
      </c>
      <c r="D19" s="702"/>
      <c r="E19" s="698"/>
    </row>
    <row r="20" spans="1:5" ht="23.1" customHeight="1" x14ac:dyDescent="0.3">
      <c r="A20" s="699">
        <v>10</v>
      </c>
      <c r="B20" s="294">
        <v>1901311048</v>
      </c>
      <c r="C20" s="283" t="s">
        <v>592</v>
      </c>
      <c r="D20" s="702"/>
      <c r="E20" s="698"/>
    </row>
    <row r="21" spans="1:5" ht="23.1" customHeight="1" x14ac:dyDescent="0.3">
      <c r="A21" s="699">
        <v>11</v>
      </c>
      <c r="B21" s="293">
        <v>1901311042</v>
      </c>
      <c r="C21" s="259" t="s">
        <v>593</v>
      </c>
      <c r="D21" s="702"/>
      <c r="E21" s="698"/>
    </row>
    <row r="22" spans="1:5" ht="23.1" customHeight="1" x14ac:dyDescent="0.3">
      <c r="A22" s="699">
        <v>12</v>
      </c>
      <c r="B22" s="221">
        <v>1901311010</v>
      </c>
      <c r="C22" s="255" t="s">
        <v>594</v>
      </c>
      <c r="D22" s="700"/>
      <c r="E22" s="703"/>
    </row>
    <row r="23" spans="1:5" ht="23.1" customHeight="1" x14ac:dyDescent="0.3">
      <c r="A23" s="699">
        <v>13</v>
      </c>
      <c r="B23" s="364">
        <v>1901311021</v>
      </c>
      <c r="C23" s="363" t="s">
        <v>595</v>
      </c>
      <c r="D23" s="702"/>
      <c r="E23" s="698"/>
    </row>
    <row r="24" spans="1:5" ht="23.1" customHeight="1" x14ac:dyDescent="0.3">
      <c r="A24" s="699">
        <v>14</v>
      </c>
      <c r="B24" s="257">
        <v>1901311038</v>
      </c>
      <c r="C24" s="359" t="s">
        <v>596</v>
      </c>
      <c r="D24" s="702"/>
      <c r="E24" s="698"/>
    </row>
    <row r="25" spans="1:5" ht="23.1" customHeight="1" x14ac:dyDescent="0.3">
      <c r="A25" s="699">
        <v>15</v>
      </c>
      <c r="B25" s="257">
        <v>1901311047</v>
      </c>
      <c r="C25" s="359" t="s">
        <v>597</v>
      </c>
      <c r="D25" s="702"/>
      <c r="E25" s="698"/>
    </row>
    <row r="26" spans="1:5" ht="23.1" customHeight="1" x14ac:dyDescent="0.3">
      <c r="A26" s="699">
        <v>16</v>
      </c>
      <c r="B26" s="221">
        <v>1901311020</v>
      </c>
      <c r="C26" s="255" t="s">
        <v>598</v>
      </c>
      <c r="D26" s="702"/>
      <c r="E26" s="698"/>
    </row>
    <row r="27" spans="1:5" ht="23.1" customHeight="1" x14ac:dyDescent="0.3">
      <c r="A27" s="699">
        <v>17</v>
      </c>
      <c r="B27" s="221">
        <v>1901311007</v>
      </c>
      <c r="C27" s="255" t="s">
        <v>599</v>
      </c>
      <c r="D27" s="702"/>
      <c r="E27" s="698"/>
    </row>
    <row r="28" spans="1:5" ht="23.1" customHeight="1" x14ac:dyDescent="0.3">
      <c r="A28" s="699">
        <v>18</v>
      </c>
      <c r="B28" s="257">
        <v>1901311044</v>
      </c>
      <c r="C28" s="359" t="s">
        <v>600</v>
      </c>
      <c r="D28" s="702"/>
      <c r="E28" s="698"/>
    </row>
    <row r="29" spans="1:5" ht="23.1" customHeight="1" x14ac:dyDescent="0.3">
      <c r="A29" s="696">
        <v>19</v>
      </c>
      <c r="B29" s="221">
        <v>1901311015</v>
      </c>
      <c r="C29" s="255" t="s">
        <v>621</v>
      </c>
      <c r="D29" s="702"/>
      <c r="E29" s="698"/>
    </row>
    <row r="30" spans="1:5" ht="23.1" customHeight="1" x14ac:dyDescent="0.3">
      <c r="A30" s="696">
        <v>20</v>
      </c>
      <c r="B30" s="221">
        <v>1901311031</v>
      </c>
      <c r="C30" s="255" t="s">
        <v>601</v>
      </c>
      <c r="D30" s="702"/>
      <c r="E30" s="698"/>
    </row>
    <row r="31" spans="1:5" ht="23.1" customHeight="1" x14ac:dyDescent="0.3">
      <c r="A31" s="696">
        <v>21</v>
      </c>
      <c r="B31" s="221">
        <v>1901311034</v>
      </c>
      <c r="C31" s="255" t="s">
        <v>602</v>
      </c>
      <c r="D31" s="702"/>
      <c r="E31" s="698"/>
    </row>
    <row r="32" spans="1:5" ht="23.1" customHeight="1" x14ac:dyDescent="0.2">
      <c r="A32" s="696">
        <v>22</v>
      </c>
      <c r="B32" s="251"/>
      <c r="C32" s="244"/>
      <c r="D32" s="702"/>
      <c r="E32" s="698"/>
    </row>
    <row r="33" spans="1:5" ht="23.1" customHeight="1" x14ac:dyDescent="0.3">
      <c r="A33" s="696">
        <v>23</v>
      </c>
      <c r="B33" s="221"/>
      <c r="C33" s="255"/>
      <c r="D33" s="702"/>
      <c r="E33" s="698"/>
    </row>
    <row r="34" spans="1:5" ht="23.1" customHeight="1" x14ac:dyDescent="0.3">
      <c r="A34" s="696">
        <v>24</v>
      </c>
      <c r="B34" s="221"/>
      <c r="C34" s="255"/>
      <c r="D34" s="702"/>
      <c r="E34" s="698"/>
    </row>
    <row r="35" spans="1:5" ht="23.1" customHeight="1" x14ac:dyDescent="0.2">
      <c r="A35" s="696">
        <v>25</v>
      </c>
      <c r="B35" s="251"/>
      <c r="C35" s="215"/>
      <c r="D35" s="702"/>
      <c r="E35" s="698"/>
    </row>
    <row r="36" spans="1:5" ht="23.1" customHeight="1" x14ac:dyDescent="0.3">
      <c r="A36" s="696">
        <v>26</v>
      </c>
      <c r="B36" s="221"/>
      <c r="C36" s="255"/>
      <c r="D36" s="702"/>
      <c r="E36" s="698"/>
    </row>
    <row r="37" spans="1:5" ht="23.1" customHeight="1" x14ac:dyDescent="0.3">
      <c r="A37" s="696">
        <v>27</v>
      </c>
      <c r="B37" s="391"/>
      <c r="C37" s="390"/>
      <c r="D37" s="702"/>
      <c r="E37" s="698"/>
    </row>
    <row r="38" spans="1:5" ht="23.1" customHeight="1" x14ac:dyDescent="0.2">
      <c r="A38" s="696">
        <v>28</v>
      </c>
      <c r="B38" s="256"/>
      <c r="C38" s="269"/>
      <c r="D38" s="702"/>
      <c r="E38" s="698"/>
    </row>
    <row r="39" spans="1:5" ht="23.1" customHeight="1" x14ac:dyDescent="0.2">
      <c r="A39" s="696">
        <v>29</v>
      </c>
      <c r="B39" s="704"/>
      <c r="C39" s="705"/>
      <c r="D39" s="702"/>
      <c r="E39" s="698"/>
    </row>
    <row r="40" spans="1:5" ht="23.1" customHeight="1" thickBot="1" x14ac:dyDescent="0.25">
      <c r="A40" s="696">
        <v>30</v>
      </c>
      <c r="B40" s="704"/>
      <c r="C40" s="705"/>
      <c r="D40" s="702"/>
      <c r="E40" s="698"/>
    </row>
    <row r="41" spans="1:5" ht="23.1" customHeight="1" thickTop="1" x14ac:dyDescent="0.2">
      <c r="A41" s="981"/>
      <c r="B41" s="982"/>
      <c r="C41" s="982"/>
      <c r="D41" s="985"/>
      <c r="E41" s="986"/>
    </row>
    <row r="42" spans="1:5" ht="23.1" customHeight="1" thickBot="1" x14ac:dyDescent="0.25">
      <c r="A42" s="983"/>
      <c r="B42" s="984"/>
      <c r="C42" s="984"/>
      <c r="D42" s="987"/>
      <c r="E42" s="988"/>
    </row>
    <row r="43" spans="1:5" ht="23.1" customHeight="1" thickTop="1" x14ac:dyDescent="0.2"/>
    <row r="44" spans="1:5" ht="18.95" customHeight="1" x14ac:dyDescent="0.2">
      <c r="D44" s="989" t="s">
        <v>982</v>
      </c>
      <c r="E44" s="989"/>
    </row>
    <row r="45" spans="1:5" ht="18.95" customHeight="1" x14ac:dyDescent="0.2">
      <c r="D45" s="706"/>
    </row>
    <row r="46" spans="1:5" ht="20.100000000000001" customHeight="1" x14ac:dyDescent="0.2">
      <c r="D46" s="706"/>
    </row>
    <row r="47" spans="1:5" ht="16.5" customHeight="1" x14ac:dyDescent="0.2">
      <c r="D47" s="706"/>
    </row>
    <row r="48" spans="1:5" ht="15" customHeight="1" x14ac:dyDescent="0.2">
      <c r="D48" s="989" t="s">
        <v>983</v>
      </c>
      <c r="E48" s="989"/>
    </row>
    <row r="49" ht="12" customHeight="1" x14ac:dyDescent="0.2"/>
  </sheetData>
  <mergeCells count="11">
    <mergeCell ref="A41:C42"/>
    <mergeCell ref="D41:E42"/>
    <mergeCell ref="D44:E44"/>
    <mergeCell ref="D48:E48"/>
    <mergeCell ref="A1:E1"/>
    <mergeCell ref="A2:E2"/>
    <mergeCell ref="A8:A10"/>
    <mergeCell ref="B8:B10"/>
    <mergeCell ref="C8:C10"/>
    <mergeCell ref="D8:D10"/>
    <mergeCell ref="E8:E10"/>
  </mergeCells>
  <printOptions horizontalCentered="1" verticalCentered="1"/>
  <pageMargins left="0" right="0" top="0.19685039370078741" bottom="0" header="0.15748031496062992" footer="0"/>
  <pageSetup paperSize="9" scale="84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AD870"/>
  <sheetViews>
    <sheetView showGridLines="0" tabSelected="1" topLeftCell="A10" zoomScale="55" zoomScaleNormal="55" zoomScaleSheetLayoutView="70" workbookViewId="0">
      <selection activeCell="F31" sqref="F31"/>
    </sheetView>
  </sheetViews>
  <sheetFormatPr defaultRowHeight="15" x14ac:dyDescent="0.2"/>
  <cols>
    <col min="1" max="1" width="7.140625" style="4" customWidth="1"/>
    <col min="2" max="2" width="23.140625" style="4" customWidth="1"/>
    <col min="3" max="3" width="49.85546875" style="2" customWidth="1"/>
    <col min="4" max="4" width="7" style="4" customWidth="1"/>
    <col min="5" max="5" width="17.28515625" style="4" customWidth="1"/>
    <col min="6" max="6" width="15" style="4" customWidth="1"/>
    <col min="7" max="7" width="7.28515625" style="4" customWidth="1"/>
    <col min="8" max="8" width="24.42578125" style="4" customWidth="1"/>
    <col min="9" max="9" width="50.28515625" style="4" customWidth="1"/>
    <col min="10" max="10" width="6.85546875" style="4" customWidth="1"/>
    <col min="11" max="11" width="19.42578125" style="4" customWidth="1"/>
    <col min="12" max="12" width="8.7109375" style="4" bestFit="1" customWidth="1"/>
    <col min="13" max="13" width="3.7109375" style="4" customWidth="1"/>
    <col min="14" max="14" width="6.85546875" style="4" customWidth="1"/>
    <col min="15" max="15" width="22" style="4" customWidth="1"/>
    <col min="16" max="16" width="40.7109375" style="4" customWidth="1"/>
    <col min="17" max="17" width="8" style="4" bestFit="1" customWidth="1"/>
    <col min="18" max="18" width="21.5703125" style="4" customWidth="1"/>
    <col min="19" max="19" width="5.7109375" style="4" customWidth="1"/>
    <col min="20" max="20" width="3.7109375" style="4" customWidth="1"/>
    <col min="21" max="21" width="6.85546875" style="4" customWidth="1"/>
    <col min="22" max="22" width="20" style="4" customWidth="1"/>
    <col min="23" max="23" width="40.7109375" style="4" customWidth="1"/>
    <col min="24" max="24" width="6.140625" style="4" customWidth="1"/>
    <col min="25" max="25" width="14.28515625" style="4" bestFit="1" customWidth="1"/>
    <col min="26" max="26" width="12.7109375" style="4" bestFit="1" customWidth="1"/>
    <col min="27" max="27" width="32.28515625" style="4" bestFit="1" customWidth="1"/>
    <col min="28" max="28" width="14.28515625" style="4" bestFit="1" customWidth="1"/>
    <col min="29" max="29" width="31.5703125" style="4" bestFit="1" customWidth="1"/>
    <col min="30" max="16384" width="9.140625" style="4"/>
  </cols>
  <sheetData>
    <row r="1" spans="1:30" ht="18" x14ac:dyDescent="0.25">
      <c r="A1" s="79" t="s">
        <v>103</v>
      </c>
      <c r="B1" s="80"/>
      <c r="C1" s="106"/>
      <c r="D1" s="80"/>
      <c r="E1" s="80"/>
      <c r="F1" s="80"/>
      <c r="G1" s="80"/>
      <c r="H1" s="80"/>
      <c r="I1" s="80"/>
    </row>
    <row r="2" spans="1:30" ht="18" x14ac:dyDescent="0.25">
      <c r="A2" s="1008" t="str">
        <f>CONCATENATE('Pembimbing Akademik'!$B$25," ",'Pembimbing Akademik'!$D$25," ",,"-",," ","SEMESTER"," ",'Pembimbing Akademik'!$E$25," ",'Pembimbing Akademik'!$F$25)</f>
        <v>MAHASISWA TINGKAT 1 (SATU) TAHUN MASUK 2021 - SEMESTER GANJIL 2021 / 2022</v>
      </c>
      <c r="B2" s="1008"/>
      <c r="C2" s="1008"/>
      <c r="D2" s="1008"/>
      <c r="E2" s="1008"/>
      <c r="F2" s="1008"/>
      <c r="G2" s="1008"/>
      <c r="H2" s="1008"/>
      <c r="I2" s="1008"/>
      <c r="O2" s="4" t="s">
        <v>101</v>
      </c>
    </row>
    <row r="3" spans="1:30" ht="18" x14ac:dyDescent="0.25">
      <c r="A3" s="79" t="s">
        <v>9</v>
      </c>
      <c r="B3" s="80"/>
      <c r="C3" s="106"/>
      <c r="D3" s="80"/>
      <c r="E3" s="80"/>
      <c r="F3" s="80"/>
      <c r="G3" s="80"/>
      <c r="H3" s="80"/>
      <c r="I3" s="80"/>
    </row>
    <row r="4" spans="1:30" x14ac:dyDescent="0.2">
      <c r="A4" s="77"/>
      <c r="B4" s="77"/>
      <c r="C4" s="78"/>
      <c r="D4" s="77"/>
      <c r="E4" s="77"/>
      <c r="F4" s="77"/>
      <c r="G4" s="77"/>
      <c r="H4" s="77"/>
      <c r="I4" s="77"/>
    </row>
    <row r="6" spans="1:30" ht="18.75" thickBot="1" x14ac:dyDescent="0.3">
      <c r="A6" s="8" t="s">
        <v>770</v>
      </c>
      <c r="B6" s="8"/>
      <c r="C6" s="67"/>
      <c r="D6" s="8"/>
      <c r="E6" s="8"/>
      <c r="F6" s="8"/>
      <c r="G6" s="8" t="s">
        <v>771</v>
      </c>
      <c r="H6" s="8"/>
      <c r="I6" s="67"/>
      <c r="J6" s="73"/>
      <c r="K6" s="73"/>
      <c r="L6" s="73"/>
      <c r="M6" s="73"/>
      <c r="R6" s="67"/>
      <c r="S6" s="67"/>
      <c r="Z6" s="4" t="s">
        <v>713</v>
      </c>
      <c r="AA6" s="4" t="s">
        <v>712</v>
      </c>
    </row>
    <row r="7" spans="1:30" ht="21.75" customHeight="1" thickBot="1" x14ac:dyDescent="0.25">
      <c r="A7" s="82" t="s">
        <v>10</v>
      </c>
      <c r="B7" s="652" t="s">
        <v>2</v>
      </c>
      <c r="C7" s="652" t="s">
        <v>3</v>
      </c>
      <c r="D7" s="84" t="s">
        <v>11</v>
      </c>
      <c r="E7" s="85"/>
      <c r="F7" s="85"/>
      <c r="G7" s="82" t="s">
        <v>10</v>
      </c>
      <c r="H7" s="652" t="s">
        <v>2</v>
      </c>
      <c r="I7" s="652" t="s">
        <v>3</v>
      </c>
      <c r="J7" s="84" t="s">
        <v>11</v>
      </c>
      <c r="K7" s="381"/>
      <c r="L7" s="381"/>
      <c r="M7" s="426"/>
      <c r="R7" s="381"/>
      <c r="S7" s="381"/>
      <c r="Z7" s="4" t="s">
        <v>714</v>
      </c>
      <c r="AA7" s="4" t="s">
        <v>715</v>
      </c>
    </row>
    <row r="8" spans="1:30" ht="20.25" x14ac:dyDescent="0.3">
      <c r="A8" s="427"/>
      <c r="B8" s="428"/>
      <c r="C8" s="428"/>
      <c r="D8" s="429"/>
      <c r="E8" s="99"/>
      <c r="F8" s="99"/>
      <c r="G8" s="427"/>
      <c r="H8" s="428"/>
      <c r="I8" s="428"/>
      <c r="J8" s="429"/>
      <c r="K8" s="425"/>
      <c r="L8" s="425"/>
      <c r="M8" s="99"/>
      <c r="R8" s="118"/>
      <c r="S8" s="118"/>
      <c r="U8" s="25"/>
      <c r="V8" s="30"/>
      <c r="W8" s="25"/>
    </row>
    <row r="9" spans="1:30" ht="18.75" x14ac:dyDescent="0.3">
      <c r="A9" s="430">
        <v>1</v>
      </c>
      <c r="B9" s="847">
        <v>2101311022</v>
      </c>
      <c r="C9" s="848" t="s">
        <v>1095</v>
      </c>
      <c r="D9" s="849" t="s">
        <v>5</v>
      </c>
      <c r="E9" s="480"/>
      <c r="G9" s="495">
        <v>1</v>
      </c>
      <c r="H9" s="851">
        <v>2101311039</v>
      </c>
      <c r="I9" s="852" t="s">
        <v>1118</v>
      </c>
      <c r="J9" s="853" t="s">
        <v>5</v>
      </c>
      <c r="K9" s="745"/>
      <c r="M9" s="7"/>
      <c r="R9" s="384"/>
      <c r="S9" s="384"/>
      <c r="AA9" s="235"/>
      <c r="AB9" s="240"/>
      <c r="AC9" s="237"/>
      <c r="AD9" s="239"/>
    </row>
    <row r="10" spans="1:30" ht="18.75" x14ac:dyDescent="0.3">
      <c r="A10" s="430">
        <v>2</v>
      </c>
      <c r="B10" s="847">
        <v>2101311020</v>
      </c>
      <c r="C10" s="848" t="s">
        <v>1096</v>
      </c>
      <c r="D10" s="849" t="s">
        <v>5</v>
      </c>
      <c r="E10" s="480"/>
      <c r="G10" s="495">
        <v>2</v>
      </c>
      <c r="H10" s="851">
        <v>2101311046</v>
      </c>
      <c r="I10" s="852" t="s">
        <v>1119</v>
      </c>
      <c r="J10" s="853" t="s">
        <v>5</v>
      </c>
      <c r="K10" s="745"/>
      <c r="M10" s="7"/>
      <c r="R10" s="384"/>
      <c r="S10" s="384"/>
      <c r="AA10" s="235"/>
      <c r="AB10" s="239"/>
      <c r="AD10" s="239"/>
    </row>
    <row r="11" spans="1:30" ht="18.75" x14ac:dyDescent="0.3">
      <c r="A11" s="430">
        <v>3</v>
      </c>
      <c r="B11" s="847">
        <v>2101311017</v>
      </c>
      <c r="C11" s="848" t="s">
        <v>1097</v>
      </c>
      <c r="D11" s="849" t="s">
        <v>5</v>
      </c>
      <c r="E11" s="480"/>
      <c r="G11" s="495">
        <v>3</v>
      </c>
      <c r="H11" s="851">
        <v>2101311040</v>
      </c>
      <c r="I11" s="852" t="s">
        <v>1120</v>
      </c>
      <c r="J11" s="853" t="s">
        <v>5</v>
      </c>
      <c r="K11" s="745"/>
      <c r="M11" s="7"/>
      <c r="R11" s="384"/>
      <c r="S11" s="384"/>
      <c r="AA11" s="235"/>
      <c r="AB11" s="239"/>
      <c r="AD11" s="239"/>
    </row>
    <row r="12" spans="1:30" ht="18.75" x14ac:dyDescent="0.3">
      <c r="A12" s="430">
        <v>4</v>
      </c>
      <c r="B12" s="847">
        <v>2101311007</v>
      </c>
      <c r="C12" s="848" t="s">
        <v>1098</v>
      </c>
      <c r="D12" s="849" t="s">
        <v>6</v>
      </c>
      <c r="E12" s="480"/>
      <c r="G12" s="495">
        <v>4</v>
      </c>
      <c r="H12" s="851">
        <v>2101311032</v>
      </c>
      <c r="I12" s="852" t="s">
        <v>1121</v>
      </c>
      <c r="J12" s="853" t="s">
        <v>6</v>
      </c>
      <c r="K12" s="745"/>
      <c r="M12" s="7"/>
      <c r="R12" s="384"/>
      <c r="S12" s="384"/>
      <c r="AA12" s="235"/>
      <c r="AB12" s="240"/>
      <c r="AC12" s="237"/>
      <c r="AD12" s="239"/>
    </row>
    <row r="13" spans="1:30" ht="18.75" x14ac:dyDescent="0.3">
      <c r="A13" s="430">
        <v>5</v>
      </c>
      <c r="B13" s="847">
        <v>2101311016</v>
      </c>
      <c r="C13" s="848" t="s">
        <v>1100</v>
      </c>
      <c r="D13" s="849" t="s">
        <v>5</v>
      </c>
      <c r="E13" s="480"/>
      <c r="G13" s="495">
        <v>5</v>
      </c>
      <c r="H13" s="851">
        <v>2101311048</v>
      </c>
      <c r="I13" s="852" t="s">
        <v>1122</v>
      </c>
      <c r="J13" s="853" t="s">
        <v>5</v>
      </c>
      <c r="K13" s="745"/>
      <c r="M13" s="7"/>
      <c r="R13" s="384"/>
      <c r="S13" s="384"/>
      <c r="AA13" s="235"/>
      <c r="AB13" s="242"/>
      <c r="AC13" s="236"/>
      <c r="AD13" s="239"/>
    </row>
    <row r="14" spans="1:30" ht="18.75" x14ac:dyDescent="0.3">
      <c r="A14" s="430">
        <v>6</v>
      </c>
      <c r="B14" s="847">
        <v>2101311004</v>
      </c>
      <c r="C14" s="848" t="s">
        <v>1101</v>
      </c>
      <c r="D14" s="849" t="s">
        <v>6</v>
      </c>
      <c r="E14" s="480"/>
      <c r="G14" s="495">
        <v>6</v>
      </c>
      <c r="H14" s="851">
        <v>2101311045</v>
      </c>
      <c r="I14" s="852" t="s">
        <v>1123</v>
      </c>
      <c r="J14" s="853" t="s">
        <v>5</v>
      </c>
      <c r="K14" s="745"/>
      <c r="M14" s="7"/>
      <c r="R14" s="384"/>
      <c r="S14" s="384"/>
      <c r="AA14" s="235"/>
      <c r="AB14" s="240"/>
      <c r="AC14" s="237"/>
      <c r="AD14" s="239"/>
    </row>
    <row r="15" spans="1:30" ht="18.75" x14ac:dyDescent="0.3">
      <c r="A15" s="430">
        <v>7</v>
      </c>
      <c r="B15" s="847">
        <v>2101311018</v>
      </c>
      <c r="C15" s="848" t="s">
        <v>1102</v>
      </c>
      <c r="D15" s="849" t="s">
        <v>6</v>
      </c>
      <c r="E15" s="480"/>
      <c r="G15" s="495">
        <v>7</v>
      </c>
      <c r="H15" s="851">
        <v>2101311019</v>
      </c>
      <c r="I15" s="852" t="s">
        <v>1124</v>
      </c>
      <c r="J15" s="853" t="s">
        <v>6</v>
      </c>
      <c r="K15" s="745"/>
      <c r="M15" s="7"/>
      <c r="R15" s="387"/>
      <c r="S15" s="387"/>
      <c r="AA15" s="235"/>
      <c r="AB15" s="239"/>
      <c r="AD15" s="239"/>
    </row>
    <row r="16" spans="1:30" ht="18.75" x14ac:dyDescent="0.3">
      <c r="A16" s="430">
        <v>8</v>
      </c>
      <c r="B16" s="847">
        <v>2101311025</v>
      </c>
      <c r="C16" s="848" t="s">
        <v>1103</v>
      </c>
      <c r="D16" s="849" t="s">
        <v>5</v>
      </c>
      <c r="E16" s="480"/>
      <c r="G16" s="495">
        <v>8</v>
      </c>
      <c r="H16" s="851">
        <v>2101311049</v>
      </c>
      <c r="I16" s="852" t="s">
        <v>1125</v>
      </c>
      <c r="J16" s="853" t="s">
        <v>5</v>
      </c>
      <c r="K16" s="745"/>
      <c r="M16" s="7"/>
      <c r="R16" s="384"/>
      <c r="S16" s="384"/>
      <c r="AA16" s="235"/>
      <c r="AB16" s="240"/>
      <c r="AC16" s="237"/>
      <c r="AD16" s="239"/>
    </row>
    <row r="17" spans="1:30" ht="18.75" x14ac:dyDescent="0.3">
      <c r="A17" s="430">
        <v>9</v>
      </c>
      <c r="B17" s="847">
        <v>2101311033</v>
      </c>
      <c r="C17" s="848" t="s">
        <v>1104</v>
      </c>
      <c r="D17" s="849" t="s">
        <v>6</v>
      </c>
      <c r="E17" s="480"/>
      <c r="G17" s="495">
        <v>9</v>
      </c>
      <c r="H17" s="851">
        <v>2101311043</v>
      </c>
      <c r="I17" s="852" t="s">
        <v>1126</v>
      </c>
      <c r="J17" s="853" t="s">
        <v>6</v>
      </c>
      <c r="K17" s="745"/>
      <c r="M17" s="7"/>
      <c r="R17" s="384"/>
      <c r="S17" s="384"/>
      <c r="AA17" s="235"/>
      <c r="AB17" s="240"/>
      <c r="AC17" s="237"/>
      <c r="AD17" s="239"/>
    </row>
    <row r="18" spans="1:30" ht="18.75" x14ac:dyDescent="0.3">
      <c r="A18" s="430">
        <v>10</v>
      </c>
      <c r="B18" s="847">
        <v>2101311003</v>
      </c>
      <c r="C18" s="848" t="s">
        <v>1105</v>
      </c>
      <c r="D18" s="849" t="s">
        <v>6</v>
      </c>
      <c r="E18" s="480"/>
      <c r="G18" s="495">
        <v>10</v>
      </c>
      <c r="H18" s="851">
        <v>2101311023</v>
      </c>
      <c r="I18" s="852" t="s">
        <v>1127</v>
      </c>
      <c r="J18" s="853" t="s">
        <v>6</v>
      </c>
      <c r="K18" s="745"/>
      <c r="M18" s="7"/>
      <c r="R18" s="384"/>
      <c r="S18" s="384"/>
      <c r="AA18" s="235"/>
      <c r="AB18" s="239"/>
      <c r="AD18" s="239"/>
    </row>
    <row r="19" spans="1:30" ht="18.75" x14ac:dyDescent="0.3">
      <c r="A19" s="430">
        <v>11</v>
      </c>
      <c r="B19" s="847">
        <v>2101311034</v>
      </c>
      <c r="C19" s="848" t="s">
        <v>1106</v>
      </c>
      <c r="D19" s="849" t="s">
        <v>6</v>
      </c>
      <c r="E19" s="480"/>
      <c r="G19" s="495">
        <v>11</v>
      </c>
      <c r="H19" s="851">
        <v>2101311011</v>
      </c>
      <c r="I19" s="852" t="s">
        <v>1128</v>
      </c>
      <c r="J19" s="853" t="s">
        <v>6</v>
      </c>
      <c r="K19" s="745"/>
      <c r="M19" s="7"/>
      <c r="R19" s="384"/>
      <c r="S19" s="384"/>
      <c r="AA19" s="235"/>
      <c r="AB19" s="239"/>
      <c r="AD19" s="239"/>
    </row>
    <row r="20" spans="1:30" ht="18.75" x14ac:dyDescent="0.3">
      <c r="A20" s="430">
        <v>12</v>
      </c>
      <c r="B20" s="847">
        <v>2101311044</v>
      </c>
      <c r="C20" s="848" t="s">
        <v>1107</v>
      </c>
      <c r="D20" s="849" t="s">
        <v>5</v>
      </c>
      <c r="E20" s="480"/>
      <c r="G20" s="495">
        <v>12</v>
      </c>
      <c r="H20" s="851">
        <v>2101311041</v>
      </c>
      <c r="I20" s="852" t="s">
        <v>1129</v>
      </c>
      <c r="J20" s="853" t="s">
        <v>5</v>
      </c>
      <c r="K20" s="745"/>
      <c r="M20" s="7"/>
      <c r="R20" s="384"/>
      <c r="S20" s="384"/>
      <c r="AA20" s="235"/>
      <c r="AB20" s="239"/>
      <c r="AD20" s="239"/>
    </row>
    <row r="21" spans="1:30" ht="18.75" x14ac:dyDescent="0.3">
      <c r="A21" s="430">
        <v>13</v>
      </c>
      <c r="B21" s="847">
        <v>2101311028</v>
      </c>
      <c r="C21" s="848" t="s">
        <v>1110</v>
      </c>
      <c r="D21" s="849" t="s">
        <v>5</v>
      </c>
      <c r="E21" s="480"/>
      <c r="G21" s="495">
        <v>13</v>
      </c>
      <c r="H21" s="851">
        <v>2101311009</v>
      </c>
      <c r="I21" s="852" t="s">
        <v>1130</v>
      </c>
      <c r="J21" s="853" t="s">
        <v>6</v>
      </c>
      <c r="K21" s="745"/>
      <c r="M21" s="7"/>
      <c r="R21" s="384"/>
      <c r="S21" s="384"/>
      <c r="AA21" s="235"/>
      <c r="AB21" s="239"/>
      <c r="AD21" s="239"/>
    </row>
    <row r="22" spans="1:30" ht="18.75" x14ac:dyDescent="0.3">
      <c r="A22" s="430">
        <v>14</v>
      </c>
      <c r="B22" s="847">
        <v>2101311015</v>
      </c>
      <c r="C22" s="848" t="s">
        <v>1111</v>
      </c>
      <c r="D22" s="849" t="s">
        <v>5</v>
      </c>
      <c r="E22" s="480"/>
      <c r="G22" s="495">
        <v>14</v>
      </c>
      <c r="H22" s="851">
        <v>2101311038</v>
      </c>
      <c r="I22" s="852" t="s">
        <v>1131</v>
      </c>
      <c r="J22" s="853" t="s">
        <v>5</v>
      </c>
      <c r="K22" s="745"/>
      <c r="M22" s="7"/>
      <c r="R22" s="384"/>
      <c r="S22" s="384"/>
      <c r="AA22" s="235"/>
      <c r="AB22" s="239"/>
      <c r="AD22" s="239"/>
    </row>
    <row r="23" spans="1:30" ht="18.75" x14ac:dyDescent="0.3">
      <c r="A23" s="430">
        <v>15</v>
      </c>
      <c r="B23" s="847">
        <v>2101311021</v>
      </c>
      <c r="C23" s="848" t="s">
        <v>1112</v>
      </c>
      <c r="D23" s="849" t="s">
        <v>5</v>
      </c>
      <c r="E23" s="480"/>
      <c r="G23" s="495">
        <v>15</v>
      </c>
      <c r="H23" s="851">
        <v>2101311008</v>
      </c>
      <c r="I23" s="852" t="s">
        <v>1132</v>
      </c>
      <c r="J23" s="853" t="s">
        <v>6</v>
      </c>
      <c r="K23" s="745"/>
      <c r="M23" s="7"/>
      <c r="R23" s="384"/>
      <c r="S23" s="384"/>
      <c r="AA23" s="235"/>
      <c r="AB23" s="239"/>
      <c r="AD23" s="239"/>
    </row>
    <row r="24" spans="1:30" ht="18.75" x14ac:dyDescent="0.3">
      <c r="A24" s="430">
        <v>16</v>
      </c>
      <c r="B24" s="847">
        <v>2101311002</v>
      </c>
      <c r="C24" s="848" t="s">
        <v>1113</v>
      </c>
      <c r="D24" s="849" t="s">
        <v>6</v>
      </c>
      <c r="E24" s="480"/>
      <c r="G24" s="495">
        <v>16</v>
      </c>
      <c r="H24" s="851">
        <v>2101311030</v>
      </c>
      <c r="I24" s="852" t="s">
        <v>1133</v>
      </c>
      <c r="J24" s="853" t="s">
        <v>5</v>
      </c>
      <c r="K24" s="745"/>
      <c r="M24" s="7"/>
      <c r="R24" s="384"/>
      <c r="S24" s="384"/>
      <c r="AA24" s="235"/>
      <c r="AB24" s="239"/>
      <c r="AD24" s="239"/>
    </row>
    <row r="25" spans="1:30" ht="18.75" x14ac:dyDescent="0.3">
      <c r="A25" s="430">
        <v>17</v>
      </c>
      <c r="B25" s="847">
        <v>2101311024</v>
      </c>
      <c r="C25" s="848" t="s">
        <v>1114</v>
      </c>
      <c r="D25" s="849" t="s">
        <v>5</v>
      </c>
      <c r="E25" s="398"/>
      <c r="G25" s="496">
        <v>17</v>
      </c>
      <c r="H25" s="851">
        <v>2101311037</v>
      </c>
      <c r="I25" s="852" t="s">
        <v>1134</v>
      </c>
      <c r="J25" s="853" t="s">
        <v>6</v>
      </c>
      <c r="K25" s="745"/>
      <c r="M25" s="7"/>
      <c r="R25" s="384"/>
      <c r="S25" s="384"/>
      <c r="AA25" s="235"/>
      <c r="AB25" s="242"/>
      <c r="AC25" s="236"/>
      <c r="AD25" s="239"/>
    </row>
    <row r="26" spans="1:30" ht="18.75" x14ac:dyDescent="0.3">
      <c r="A26" s="430">
        <v>18</v>
      </c>
      <c r="B26" s="847">
        <v>2101311027</v>
      </c>
      <c r="C26" s="848" t="s">
        <v>1115</v>
      </c>
      <c r="D26" s="849" t="s">
        <v>6</v>
      </c>
      <c r="E26" s="745"/>
      <c r="G26" s="496">
        <v>18</v>
      </c>
      <c r="H26" s="851">
        <v>2101311014</v>
      </c>
      <c r="I26" s="852" t="s">
        <v>1135</v>
      </c>
      <c r="J26" s="853" t="s">
        <v>6</v>
      </c>
      <c r="K26" s="745"/>
      <c r="M26" s="7"/>
      <c r="R26" s="384"/>
      <c r="S26" s="384"/>
      <c r="AA26" s="235"/>
      <c r="AB26" s="239"/>
      <c r="AD26" s="239"/>
    </row>
    <row r="27" spans="1:30" ht="18.75" x14ac:dyDescent="0.3">
      <c r="A27" s="430">
        <v>19</v>
      </c>
      <c r="B27" s="847">
        <v>2101311006</v>
      </c>
      <c r="C27" s="848" t="s">
        <v>1116</v>
      </c>
      <c r="D27" s="850" t="s">
        <v>6</v>
      </c>
      <c r="E27" s="398"/>
      <c r="G27" s="496">
        <v>19</v>
      </c>
      <c r="H27" s="851">
        <v>2101311010</v>
      </c>
      <c r="I27" s="852" t="s">
        <v>1137</v>
      </c>
      <c r="J27" s="853" t="s">
        <v>6</v>
      </c>
      <c r="K27" s="745"/>
      <c r="M27" s="7"/>
      <c r="R27" s="384"/>
      <c r="S27" s="384"/>
      <c r="AA27" s="235"/>
      <c r="AB27" s="239"/>
      <c r="AD27" s="239"/>
    </row>
    <row r="28" spans="1:30" ht="18.75" x14ac:dyDescent="0.3">
      <c r="A28" s="430">
        <v>20</v>
      </c>
      <c r="B28" s="847">
        <v>2101311031</v>
      </c>
      <c r="C28" s="848" t="s">
        <v>1117</v>
      </c>
      <c r="D28" s="849" t="s">
        <v>6</v>
      </c>
      <c r="E28" s="480"/>
      <c r="G28" s="496">
        <v>20</v>
      </c>
      <c r="H28" s="851">
        <v>2101311035</v>
      </c>
      <c r="I28" s="852" t="s">
        <v>1138</v>
      </c>
      <c r="J28" s="853" t="s">
        <v>5</v>
      </c>
      <c r="K28" s="745"/>
      <c r="M28" s="7"/>
      <c r="R28" s="384"/>
      <c r="S28" s="384"/>
      <c r="AA28" s="235"/>
      <c r="AB28" s="240"/>
      <c r="AC28" s="237"/>
      <c r="AD28" s="239"/>
    </row>
    <row r="29" spans="1:30" ht="18.75" x14ac:dyDescent="0.3">
      <c r="A29" s="430">
        <v>21</v>
      </c>
      <c r="B29" s="257">
        <v>2101311005</v>
      </c>
      <c r="C29" s="359" t="s">
        <v>1358</v>
      </c>
      <c r="D29" s="753" t="s">
        <v>5</v>
      </c>
      <c r="E29" s="480"/>
      <c r="G29" s="495">
        <v>21</v>
      </c>
      <c r="H29" s="854">
        <v>2101311047</v>
      </c>
      <c r="I29" s="855" t="s">
        <v>1139</v>
      </c>
      <c r="J29" s="856" t="s">
        <v>5</v>
      </c>
      <c r="K29" s="745"/>
      <c r="M29" s="7"/>
      <c r="R29" s="384"/>
      <c r="S29" s="384"/>
      <c r="AA29" s="235"/>
      <c r="AB29" s="239"/>
      <c r="AD29" s="239"/>
    </row>
    <row r="30" spans="1:30" ht="18.75" x14ac:dyDescent="0.3">
      <c r="A30" s="430">
        <v>22</v>
      </c>
      <c r="B30" s="978">
        <v>2101311036</v>
      </c>
      <c r="C30" s="979" t="s">
        <v>1359</v>
      </c>
      <c r="D30" s="980" t="s">
        <v>6</v>
      </c>
      <c r="E30" s="480"/>
      <c r="G30" s="496">
        <v>22</v>
      </c>
      <c r="H30" s="854">
        <v>2101311029</v>
      </c>
      <c r="I30" s="855" t="s">
        <v>1140</v>
      </c>
      <c r="J30" s="856" t="s">
        <v>5</v>
      </c>
      <c r="K30" s="501"/>
      <c r="L30" s="501"/>
      <c r="M30" s="7"/>
      <c r="R30" s="384"/>
      <c r="S30" s="384"/>
      <c r="AA30" s="235"/>
      <c r="AB30" s="240"/>
      <c r="AC30" s="237"/>
      <c r="AD30" s="239"/>
    </row>
    <row r="31" spans="1:30" ht="18.75" x14ac:dyDescent="0.3">
      <c r="A31" s="430">
        <v>23</v>
      </c>
      <c r="B31" s="847"/>
      <c r="C31" s="848"/>
      <c r="D31" s="980" t="s">
        <v>5</v>
      </c>
      <c r="E31" s="480"/>
      <c r="G31" s="496">
        <v>23</v>
      </c>
      <c r="H31" s="854">
        <v>2101311042</v>
      </c>
      <c r="I31" s="855" t="s">
        <v>1141</v>
      </c>
      <c r="J31" s="857" t="s">
        <v>5</v>
      </c>
      <c r="K31" s="501"/>
      <c r="L31" s="501"/>
      <c r="M31" s="7"/>
      <c r="R31" s="384"/>
      <c r="S31" s="384"/>
      <c r="AA31" s="235"/>
      <c r="AB31" s="239"/>
      <c r="AD31" s="239"/>
    </row>
    <row r="32" spans="1:30" ht="18.75" x14ac:dyDescent="0.3">
      <c r="A32" s="430">
        <v>24</v>
      </c>
      <c r="B32" s="866">
        <v>2101311026</v>
      </c>
      <c r="C32" s="924" t="s">
        <v>1109</v>
      </c>
      <c r="D32" s="849" t="s">
        <v>5</v>
      </c>
      <c r="E32" s="480"/>
      <c r="G32" s="496">
        <v>24</v>
      </c>
      <c r="H32" s="918">
        <v>2101311001</v>
      </c>
      <c r="I32" s="919" t="s">
        <v>1136</v>
      </c>
      <c r="J32" s="853" t="s">
        <v>5</v>
      </c>
      <c r="K32" s="384"/>
      <c r="L32" s="384"/>
      <c r="M32" s="7"/>
      <c r="R32" s="384"/>
      <c r="S32" s="384"/>
      <c r="AA32" s="235"/>
      <c r="AB32" s="239"/>
      <c r="AD32" s="239"/>
    </row>
    <row r="33" spans="1:30" ht="19.5" thickBot="1" x14ac:dyDescent="0.35">
      <c r="A33" s="431">
        <v>25</v>
      </c>
      <c r="B33" s="866">
        <v>2101311012</v>
      </c>
      <c r="C33" s="924" t="s">
        <v>1108</v>
      </c>
      <c r="D33" s="849" t="s">
        <v>5</v>
      </c>
      <c r="E33" s="480"/>
      <c r="F33" s="480"/>
      <c r="G33" s="496"/>
      <c r="H33" s="854"/>
      <c r="I33" s="855"/>
      <c r="J33" s="857"/>
      <c r="K33" s="711"/>
      <c r="L33" s="711"/>
      <c r="M33" s="7"/>
      <c r="R33" s="389"/>
      <c r="S33" s="389"/>
      <c r="AA33" s="235"/>
      <c r="AB33" s="239"/>
      <c r="AD33" s="239"/>
    </row>
    <row r="34" spans="1:30" ht="15" customHeight="1" x14ac:dyDescent="0.25">
      <c r="A34" s="7"/>
      <c r="E34" s="7"/>
      <c r="F34" s="7"/>
      <c r="G34" s="7"/>
      <c r="H34" s="7"/>
      <c r="I34" s="7"/>
      <c r="J34" s="7"/>
      <c r="K34" s="7"/>
      <c r="L34" s="7"/>
      <c r="M34" s="7"/>
      <c r="R34" s="2"/>
      <c r="S34" s="2"/>
      <c r="AA34" s="235"/>
      <c r="AB34" s="240"/>
      <c r="AC34" s="237"/>
      <c r="AD34" s="239"/>
    </row>
    <row r="35" spans="1:30" ht="18" x14ac:dyDescent="0.25">
      <c r="A35" s="7"/>
      <c r="B35" s="424"/>
      <c r="C35" s="433" t="s">
        <v>8</v>
      </c>
      <c r="D35" s="7">
        <f>COUNTIF(D9:D30,"L")</f>
        <v>11</v>
      </c>
      <c r="E35" s="7"/>
      <c r="F35" s="7"/>
      <c r="G35" s="7"/>
      <c r="H35" s="7"/>
      <c r="I35" s="434" t="s">
        <v>8</v>
      </c>
      <c r="J35" s="7">
        <f>COUNTIF(J9:J31,"L")</f>
        <v>13</v>
      </c>
      <c r="K35" s="7"/>
      <c r="L35" s="7"/>
      <c r="M35" s="7"/>
      <c r="R35" s="2"/>
      <c r="S35" s="2"/>
      <c r="AA35" s="235"/>
      <c r="AB35" s="242"/>
      <c r="AC35" s="236"/>
      <c r="AD35" s="239"/>
    </row>
    <row r="36" spans="1:30" ht="18.75" thickBot="1" x14ac:dyDescent="0.3">
      <c r="A36" s="7"/>
      <c r="B36" s="424"/>
      <c r="C36" s="433" t="s">
        <v>13</v>
      </c>
      <c r="D36" s="7">
        <f>COUNTIF(D9:D30,"P")</f>
        <v>11</v>
      </c>
      <c r="E36" s="7"/>
      <c r="F36" s="7"/>
      <c r="G36" s="7"/>
      <c r="H36" s="7"/>
      <c r="I36" s="433" t="s">
        <v>13</v>
      </c>
      <c r="J36" s="7">
        <f>COUNTIF(J9:J31,"P")</f>
        <v>10</v>
      </c>
      <c r="K36" s="7"/>
      <c r="L36" s="7"/>
      <c r="M36" s="7"/>
      <c r="R36" s="2"/>
      <c r="S36" s="2"/>
      <c r="AA36" s="235"/>
      <c r="AB36" s="239"/>
      <c r="AD36" s="239"/>
    </row>
    <row r="37" spans="1:30" ht="18" x14ac:dyDescent="0.25">
      <c r="A37" s="7"/>
      <c r="B37" s="424"/>
      <c r="C37" s="433"/>
      <c r="D37" s="435">
        <f>SUM(D35:D36)</f>
        <v>22</v>
      </c>
      <c r="E37" s="7"/>
      <c r="F37" s="7"/>
      <c r="G37" s="7"/>
      <c r="H37" s="7"/>
      <c r="I37" s="434"/>
      <c r="J37" s="435">
        <f>SUM(J35:J36)</f>
        <v>23</v>
      </c>
      <c r="K37" s="6"/>
      <c r="L37" s="6"/>
      <c r="M37" s="7"/>
      <c r="R37" s="2"/>
      <c r="S37" s="2"/>
      <c r="AA37" s="235"/>
      <c r="AB37" s="240"/>
      <c r="AC37" s="237"/>
      <c r="AD37" s="239"/>
    </row>
    <row r="38" spans="1:30" ht="18" x14ac:dyDescent="0.25">
      <c r="A38" s="7" t="s">
        <v>205</v>
      </c>
      <c r="B38" s="424"/>
      <c r="C38" s="432" t="str">
        <f>'Pembimbing Akademik'!$C$5</f>
        <v>Lilis Tiyani, S.T., M.Eng.</v>
      </c>
      <c r="D38" s="7"/>
      <c r="E38" s="7"/>
      <c r="F38" s="7"/>
      <c r="G38" s="7" t="s">
        <v>14</v>
      </c>
      <c r="H38" s="7"/>
      <c r="I38" s="7" t="str">
        <f>'Pembimbing Akademik'!$C$6</f>
        <v>Eka Sasmita Mulya, S.T., M.Si.</v>
      </c>
      <c r="J38" s="7"/>
      <c r="K38" s="7"/>
      <c r="L38" s="7"/>
      <c r="M38" s="7"/>
      <c r="R38" s="2"/>
      <c r="S38" s="2"/>
      <c r="AA38" s="235"/>
      <c r="AB38" s="239"/>
      <c r="AD38" s="239"/>
    </row>
    <row r="39" spans="1:30" x14ac:dyDescent="0.2">
      <c r="B39" s="27"/>
      <c r="C39" s="68"/>
      <c r="N39" s="2"/>
      <c r="O39" s="2"/>
      <c r="P39" s="2"/>
      <c r="Q39" s="2"/>
      <c r="R39" s="2"/>
      <c r="S39" s="2"/>
      <c r="AA39" s="235"/>
      <c r="AB39" s="242"/>
      <c r="AC39" s="236"/>
      <c r="AD39" s="239"/>
    </row>
    <row r="40" spans="1:30" x14ac:dyDescent="0.2">
      <c r="B40" s="27"/>
      <c r="C40" s="68"/>
      <c r="P40" s="56"/>
      <c r="AA40" s="235"/>
      <c r="AB40" s="240"/>
      <c r="AC40" s="237"/>
      <c r="AD40" s="239"/>
    </row>
    <row r="41" spans="1:30" ht="18" x14ac:dyDescent="0.25">
      <c r="A41" s="79" t="s">
        <v>103</v>
      </c>
      <c r="B41" s="80"/>
      <c r="C41" s="106"/>
      <c r="D41" s="80"/>
      <c r="E41" s="80"/>
      <c r="F41" s="80"/>
      <c r="G41" s="80"/>
      <c r="H41" s="80"/>
      <c r="I41" s="80"/>
      <c r="AA41" s="235"/>
      <c r="AB41" s="240"/>
      <c r="AC41" s="237"/>
      <c r="AD41" s="239"/>
    </row>
    <row r="42" spans="1:30" ht="18" x14ac:dyDescent="0.2">
      <c r="A42" s="1009" t="str">
        <f>CONCATENATE('Pembimbing Akademik'!$B$26," ",'Pembimbing Akademik'!$D$26," ",,"-",," ","SEMESTER"," ",'Pembimbing Akademik'!$E$25," ",'Pembimbing Akademik'!$F$25)</f>
        <v>MAHASISWA TINGKAT 2 (DUA) TAHUN MASUK 2020 - SEMESTER GANJIL 2021 / 2022</v>
      </c>
      <c r="B42" s="1009"/>
      <c r="C42" s="1009"/>
      <c r="D42" s="1009"/>
      <c r="E42" s="1009"/>
      <c r="F42" s="1009"/>
      <c r="G42" s="1009"/>
      <c r="H42" s="1009"/>
      <c r="I42" s="1009"/>
      <c r="J42" s="1009"/>
      <c r="AA42" s="235"/>
      <c r="AB42" s="239"/>
      <c r="AD42" s="239"/>
    </row>
    <row r="43" spans="1:30" ht="18" x14ac:dyDescent="0.25">
      <c r="A43" s="79" t="s">
        <v>9</v>
      </c>
      <c r="B43" s="80"/>
      <c r="C43" s="106"/>
      <c r="D43" s="80"/>
      <c r="E43" s="80"/>
      <c r="F43" s="80"/>
      <c r="G43" s="80"/>
      <c r="H43" s="80"/>
      <c r="I43" s="80"/>
      <c r="AA43" s="235"/>
      <c r="AB43" s="239"/>
      <c r="AD43" s="239"/>
    </row>
    <row r="44" spans="1:30" x14ac:dyDescent="0.2">
      <c r="AA44" s="235"/>
      <c r="AB44" s="240"/>
      <c r="AC44" s="237"/>
      <c r="AD44" s="239"/>
    </row>
    <row r="45" spans="1:30" ht="16.5" thickBot="1" x14ac:dyDescent="0.3">
      <c r="A45" s="8" t="s">
        <v>772</v>
      </c>
      <c r="B45" s="8"/>
      <c r="C45" s="67"/>
      <c r="D45" s="8"/>
      <c r="E45" s="8"/>
      <c r="F45" s="8"/>
      <c r="G45" s="8" t="s">
        <v>773</v>
      </c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AA45" s="235"/>
      <c r="AB45" s="239"/>
      <c r="AD45" s="239"/>
    </row>
    <row r="46" spans="1:30" ht="16.5" thickBot="1" x14ac:dyDescent="0.3">
      <c r="A46" s="82" t="s">
        <v>10</v>
      </c>
      <c r="B46" s="83" t="s">
        <v>2</v>
      </c>
      <c r="C46" s="83" t="s">
        <v>3</v>
      </c>
      <c r="D46" s="84" t="s">
        <v>11</v>
      </c>
      <c r="E46" s="85"/>
      <c r="F46" s="85"/>
      <c r="G46" s="82" t="s">
        <v>10</v>
      </c>
      <c r="H46" s="83" t="s">
        <v>2</v>
      </c>
      <c r="I46" s="83" t="s">
        <v>3</v>
      </c>
      <c r="J46" s="84" t="s">
        <v>11</v>
      </c>
      <c r="K46" s="381"/>
      <c r="L46" s="381"/>
      <c r="M46" s="85"/>
      <c r="N46" s="465"/>
      <c r="O46" s="465"/>
      <c r="P46" s="465"/>
      <c r="Q46" s="465"/>
      <c r="R46" s="465"/>
      <c r="S46" s="465"/>
      <c r="T46" s="8"/>
      <c r="U46" s="118"/>
      <c r="V46" s="118"/>
      <c r="W46" s="118"/>
      <c r="X46" s="118"/>
      <c r="AA46" s="235"/>
      <c r="AB46" s="239"/>
      <c r="AD46" s="239"/>
    </row>
    <row r="47" spans="1:30" ht="15.75" x14ac:dyDescent="0.25">
      <c r="A47" s="12"/>
      <c r="B47" s="13"/>
      <c r="C47" s="13"/>
      <c r="D47" s="14"/>
      <c r="E47" s="769"/>
      <c r="F47" s="8"/>
      <c r="G47" s="12"/>
      <c r="H47" s="13"/>
      <c r="I47" s="13"/>
      <c r="J47" s="14"/>
      <c r="K47" s="118"/>
      <c r="L47" s="118"/>
      <c r="M47" s="8"/>
      <c r="N47" s="19"/>
      <c r="O47" s="19"/>
      <c r="P47" s="19"/>
      <c r="Q47" s="19"/>
      <c r="R47" s="19"/>
      <c r="S47" s="19"/>
      <c r="U47" s="43"/>
      <c r="V47" s="43"/>
      <c r="W47" s="56"/>
      <c r="X47" s="43"/>
      <c r="AA47" s="235"/>
      <c r="AB47" s="239"/>
      <c r="AD47" s="239"/>
    </row>
    <row r="48" spans="1:30" ht="18.75" x14ac:dyDescent="0.3">
      <c r="A48" s="430">
        <v>1</v>
      </c>
      <c r="B48" s="854">
        <v>2001311035</v>
      </c>
      <c r="C48" s="855" t="s">
        <v>798</v>
      </c>
      <c r="D48" s="856" t="s">
        <v>5</v>
      </c>
      <c r="E48" s="769"/>
      <c r="G48" s="495">
        <v>1</v>
      </c>
      <c r="H48" s="361">
        <v>1901311004</v>
      </c>
      <c r="I48" s="362" t="s">
        <v>604</v>
      </c>
      <c r="J48" s="273" t="s">
        <v>5</v>
      </c>
      <c r="K48" s="772"/>
      <c r="L48" s="2"/>
      <c r="N48" s="466"/>
      <c r="O48" s="467"/>
      <c r="P48" s="468"/>
      <c r="Q48" s="387"/>
      <c r="R48" s="387"/>
      <c r="S48" s="387"/>
      <c r="U48" s="27"/>
      <c r="V48" s="119"/>
      <c r="W48" s="120"/>
      <c r="X48" s="119"/>
      <c r="AA48" s="235"/>
      <c r="AB48" s="242"/>
      <c r="AC48" s="236"/>
      <c r="AD48" s="239"/>
    </row>
    <row r="49" spans="1:30" ht="18.75" x14ac:dyDescent="0.3">
      <c r="A49" s="430">
        <v>2</v>
      </c>
      <c r="B49" s="854">
        <v>2001311025</v>
      </c>
      <c r="C49" s="855" t="s">
        <v>799</v>
      </c>
      <c r="D49" s="856" t="s">
        <v>6</v>
      </c>
      <c r="E49" s="769"/>
      <c r="G49" s="495">
        <v>2</v>
      </c>
      <c r="H49" s="847">
        <v>2001311032</v>
      </c>
      <c r="I49" s="858" t="s">
        <v>822</v>
      </c>
      <c r="J49" s="849" t="s">
        <v>5</v>
      </c>
      <c r="K49" s="772"/>
      <c r="L49" s="2"/>
      <c r="N49" s="466"/>
      <c r="O49" s="386"/>
      <c r="P49" s="469"/>
      <c r="Q49" s="387"/>
      <c r="R49" s="387"/>
      <c r="S49" s="387"/>
      <c r="U49" s="27"/>
      <c r="V49" s="119"/>
      <c r="W49" s="120"/>
      <c r="X49" s="119"/>
      <c r="AA49" s="235"/>
      <c r="AB49" s="239"/>
      <c r="AD49" s="239"/>
    </row>
    <row r="50" spans="1:30" ht="18.75" x14ac:dyDescent="0.3">
      <c r="A50" s="430">
        <v>3</v>
      </c>
      <c r="B50" s="854">
        <v>2001311009</v>
      </c>
      <c r="C50" s="855" t="s">
        <v>800</v>
      </c>
      <c r="D50" s="856" t="s">
        <v>6</v>
      </c>
      <c r="E50" s="769"/>
      <c r="G50" s="495">
        <v>3</v>
      </c>
      <c r="H50" s="847">
        <v>2001311048</v>
      </c>
      <c r="I50" s="858" t="s">
        <v>823</v>
      </c>
      <c r="J50" s="849" t="s">
        <v>6</v>
      </c>
      <c r="K50" s="772"/>
      <c r="L50" s="2"/>
      <c r="N50" s="466"/>
      <c r="O50" s="386"/>
      <c r="P50" s="469"/>
      <c r="Q50" s="387"/>
      <c r="R50" s="387"/>
      <c r="S50" s="387"/>
      <c r="U50" s="27"/>
      <c r="V50" s="121"/>
      <c r="W50" s="122"/>
      <c r="X50" s="119"/>
      <c r="AA50" s="235"/>
      <c r="AB50" s="239"/>
      <c r="AD50" s="239"/>
    </row>
    <row r="51" spans="1:30" ht="18.75" x14ac:dyDescent="0.3">
      <c r="A51" s="430">
        <v>4</v>
      </c>
      <c r="B51" s="854">
        <v>2001311042</v>
      </c>
      <c r="C51" s="855" t="s">
        <v>801</v>
      </c>
      <c r="D51" s="856" t="s">
        <v>5</v>
      </c>
      <c r="E51" s="769"/>
      <c r="G51" s="495">
        <v>4</v>
      </c>
      <c r="H51" s="847">
        <v>2001311038</v>
      </c>
      <c r="I51" s="858" t="s">
        <v>824</v>
      </c>
      <c r="J51" s="849" t="s">
        <v>6</v>
      </c>
      <c r="K51" s="772"/>
      <c r="L51" s="2"/>
      <c r="N51" s="466"/>
      <c r="O51" s="386"/>
      <c r="P51" s="469"/>
      <c r="Q51" s="387"/>
      <c r="R51" s="387"/>
      <c r="S51" s="387"/>
      <c r="U51" s="27"/>
      <c r="V51" s="119"/>
      <c r="W51" s="120"/>
      <c r="X51" s="119"/>
      <c r="AA51" s="235"/>
      <c r="AB51" s="239"/>
      <c r="AD51" s="239"/>
    </row>
    <row r="52" spans="1:30" ht="18.75" x14ac:dyDescent="0.3">
      <c r="A52" s="430">
        <v>5</v>
      </c>
      <c r="B52" s="854">
        <v>2001311013</v>
      </c>
      <c r="C52" s="855" t="s">
        <v>802</v>
      </c>
      <c r="D52" s="856" t="s">
        <v>5</v>
      </c>
      <c r="E52" s="769"/>
      <c r="G52" s="495">
        <v>5</v>
      </c>
      <c r="H52" s="847">
        <v>2001311005</v>
      </c>
      <c r="I52" s="858" t="s">
        <v>825</v>
      </c>
      <c r="J52" s="849" t="s">
        <v>6</v>
      </c>
      <c r="K52" s="772"/>
      <c r="L52" s="2"/>
      <c r="M52" s="77"/>
      <c r="N52" s="466"/>
      <c r="O52" s="386"/>
      <c r="P52" s="469"/>
      <c r="Q52" s="387"/>
      <c r="R52" s="387"/>
      <c r="S52" s="387"/>
      <c r="U52" s="27"/>
      <c r="V52" s="121"/>
      <c r="W52" s="122"/>
      <c r="X52" s="119"/>
      <c r="AA52" s="235"/>
      <c r="AB52" s="239"/>
      <c r="AD52" s="239"/>
    </row>
    <row r="53" spans="1:30" ht="18.75" x14ac:dyDescent="0.3">
      <c r="A53" s="430">
        <v>6</v>
      </c>
      <c r="B53" s="847">
        <v>2001311015</v>
      </c>
      <c r="C53" s="858" t="s">
        <v>803</v>
      </c>
      <c r="D53" s="849" t="s">
        <v>5</v>
      </c>
      <c r="E53" s="769"/>
      <c r="G53" s="495">
        <v>6</v>
      </c>
      <c r="H53" s="847">
        <v>2001311014</v>
      </c>
      <c r="I53" s="858" t="s">
        <v>826</v>
      </c>
      <c r="J53" s="849" t="s">
        <v>5</v>
      </c>
      <c r="K53" s="772"/>
      <c r="L53" s="2"/>
      <c r="N53" s="466"/>
      <c r="O53" s="386"/>
      <c r="P53" s="469"/>
      <c r="Q53" s="387"/>
      <c r="R53" s="387"/>
      <c r="S53" s="387"/>
      <c r="U53" s="27"/>
      <c r="V53" s="121"/>
      <c r="W53" s="122"/>
      <c r="X53" s="119"/>
      <c r="AA53" s="235"/>
      <c r="AB53" s="239"/>
      <c r="AD53" s="239"/>
    </row>
    <row r="54" spans="1:30" ht="18.75" x14ac:dyDescent="0.3">
      <c r="A54" s="430">
        <v>7</v>
      </c>
      <c r="B54" s="854">
        <v>2001311037</v>
      </c>
      <c r="C54" s="855" t="s">
        <v>804</v>
      </c>
      <c r="D54" s="856" t="s">
        <v>6</v>
      </c>
      <c r="E54" s="769"/>
      <c r="G54" s="495">
        <v>7</v>
      </c>
      <c r="H54" s="847">
        <v>2001311047</v>
      </c>
      <c r="I54" s="858" t="s">
        <v>827</v>
      </c>
      <c r="J54" s="849" t="s">
        <v>5</v>
      </c>
      <c r="K54" s="772"/>
      <c r="L54" s="2"/>
      <c r="N54" s="466"/>
      <c r="O54" s="386"/>
      <c r="P54" s="469"/>
      <c r="Q54" s="387"/>
      <c r="R54" s="387"/>
      <c r="S54" s="387"/>
      <c r="U54" s="27"/>
      <c r="V54" s="119"/>
      <c r="W54" s="120"/>
      <c r="X54" s="119"/>
      <c r="AA54" s="235"/>
      <c r="AB54" s="240"/>
      <c r="AC54" s="237"/>
      <c r="AD54" s="239"/>
    </row>
    <row r="55" spans="1:30" ht="18.75" x14ac:dyDescent="0.3">
      <c r="A55" s="430">
        <v>8</v>
      </c>
      <c r="B55" s="854">
        <v>2001311029</v>
      </c>
      <c r="C55" s="855" t="s">
        <v>805</v>
      </c>
      <c r="D55" s="856" t="s">
        <v>6</v>
      </c>
      <c r="E55" s="769"/>
      <c r="G55" s="495">
        <v>8</v>
      </c>
      <c r="H55" s="847">
        <v>2001311007</v>
      </c>
      <c r="I55" s="858" t="s">
        <v>828</v>
      </c>
      <c r="J55" s="849" t="s">
        <v>6</v>
      </c>
      <c r="K55" s="772"/>
      <c r="L55" s="2"/>
      <c r="N55" s="466"/>
      <c r="O55" s="386"/>
      <c r="P55" s="469"/>
      <c r="Q55" s="387"/>
      <c r="R55" s="387"/>
      <c r="S55" s="387"/>
      <c r="U55" s="27"/>
      <c r="V55" s="121"/>
      <c r="W55" s="122"/>
      <c r="X55" s="119"/>
      <c r="AA55" s="235"/>
      <c r="AB55" s="239"/>
      <c r="AD55" s="239"/>
    </row>
    <row r="56" spans="1:30" ht="18.75" x14ac:dyDescent="0.3">
      <c r="A56" s="430">
        <v>9</v>
      </c>
      <c r="B56" s="854">
        <v>2001311041</v>
      </c>
      <c r="C56" s="855" t="s">
        <v>806</v>
      </c>
      <c r="D56" s="856" t="s">
        <v>6</v>
      </c>
      <c r="E56" s="769"/>
      <c r="G56" s="495">
        <v>9</v>
      </c>
      <c r="H56" s="847">
        <v>2001311027</v>
      </c>
      <c r="I56" s="858" t="s">
        <v>829</v>
      </c>
      <c r="J56" s="849" t="s">
        <v>6</v>
      </c>
      <c r="K56" s="772"/>
      <c r="L56" s="2"/>
      <c r="N56" s="466"/>
      <c r="O56" s="467"/>
      <c r="P56" s="468"/>
      <c r="Q56" s="387"/>
      <c r="R56" s="387"/>
      <c r="S56" s="387"/>
      <c r="U56" s="27"/>
      <c r="V56" s="119"/>
      <c r="W56" s="120"/>
      <c r="X56" s="119"/>
      <c r="AA56" s="235"/>
      <c r="AB56" s="239"/>
      <c r="AD56" s="239"/>
    </row>
    <row r="57" spans="1:30" ht="18.75" x14ac:dyDescent="0.3">
      <c r="A57" s="430">
        <v>10</v>
      </c>
      <c r="B57" s="854">
        <v>2001311044</v>
      </c>
      <c r="C57" s="855" t="s">
        <v>807</v>
      </c>
      <c r="D57" s="856" t="s">
        <v>5</v>
      </c>
      <c r="E57" s="769"/>
      <c r="G57" s="495">
        <v>10</v>
      </c>
      <c r="H57" s="847">
        <v>2001311051</v>
      </c>
      <c r="I57" s="858" t="s">
        <v>830</v>
      </c>
      <c r="J57" s="849" t="s">
        <v>6</v>
      </c>
      <c r="K57" s="772"/>
      <c r="L57" s="2"/>
      <c r="N57" s="466"/>
      <c r="O57" s="467"/>
      <c r="P57" s="468"/>
      <c r="Q57" s="387"/>
      <c r="R57" s="387"/>
      <c r="S57" s="387"/>
      <c r="U57" s="27"/>
      <c r="V57" s="121"/>
      <c r="W57" s="122"/>
      <c r="X57" s="119"/>
      <c r="AA57" s="235"/>
      <c r="AB57" s="240"/>
      <c r="AC57" s="237"/>
      <c r="AD57" s="239"/>
    </row>
    <row r="58" spans="1:30" ht="18.75" x14ac:dyDescent="0.3">
      <c r="A58" s="430">
        <v>11</v>
      </c>
      <c r="B58" s="854">
        <v>2001311004</v>
      </c>
      <c r="C58" s="855" t="s">
        <v>808</v>
      </c>
      <c r="D58" s="856" t="s">
        <v>6</v>
      </c>
      <c r="E58" s="769"/>
      <c r="G58" s="495">
        <v>11</v>
      </c>
      <c r="H58" s="847">
        <v>2001311034</v>
      </c>
      <c r="I58" s="858" t="s">
        <v>831</v>
      </c>
      <c r="J58" s="849" t="s">
        <v>5</v>
      </c>
      <c r="K58" s="772"/>
      <c r="L58" s="2"/>
      <c r="N58" s="466"/>
      <c r="O58" s="386"/>
      <c r="P58" s="469"/>
      <c r="Q58" s="387"/>
      <c r="R58" s="387"/>
      <c r="S58" s="387"/>
      <c r="U58" s="27"/>
      <c r="V58" s="121"/>
      <c r="W58" s="122"/>
      <c r="X58" s="119"/>
      <c r="AA58" s="235"/>
      <c r="AB58" s="239"/>
      <c r="AD58" s="239"/>
    </row>
    <row r="59" spans="1:30" ht="18.75" x14ac:dyDescent="0.3">
      <c r="A59" s="430">
        <v>12</v>
      </c>
      <c r="B59" s="854">
        <v>2001311039</v>
      </c>
      <c r="C59" s="855" t="s">
        <v>809</v>
      </c>
      <c r="D59" s="856" t="s">
        <v>5</v>
      </c>
      <c r="E59" s="769"/>
      <c r="G59" s="495">
        <v>12</v>
      </c>
      <c r="H59" s="847">
        <v>2001311016</v>
      </c>
      <c r="I59" s="858" t="s">
        <v>832</v>
      </c>
      <c r="J59" s="849" t="s">
        <v>5</v>
      </c>
      <c r="K59" s="772"/>
      <c r="L59" s="2"/>
      <c r="N59" s="466"/>
      <c r="O59" s="467"/>
      <c r="P59" s="468"/>
      <c r="Q59" s="387"/>
      <c r="R59" s="387"/>
      <c r="S59" s="387"/>
      <c r="U59" s="27"/>
      <c r="V59" s="121"/>
      <c r="W59" s="122"/>
      <c r="X59" s="119"/>
      <c r="AA59" s="235"/>
      <c r="AB59" s="239"/>
      <c r="AD59" s="239"/>
    </row>
    <row r="60" spans="1:30" ht="18.75" x14ac:dyDescent="0.3">
      <c r="A60" s="430">
        <v>13</v>
      </c>
      <c r="B60" s="854">
        <v>2001311049</v>
      </c>
      <c r="C60" s="855" t="s">
        <v>810</v>
      </c>
      <c r="D60" s="856" t="s">
        <v>6</v>
      </c>
      <c r="E60" s="769"/>
      <c r="G60" s="495">
        <v>13</v>
      </c>
      <c r="H60" s="847">
        <v>2001311036</v>
      </c>
      <c r="I60" s="858" t="s">
        <v>833</v>
      </c>
      <c r="J60" s="849" t="s">
        <v>5</v>
      </c>
      <c r="K60" s="772"/>
      <c r="L60" s="2"/>
      <c r="N60" s="466"/>
      <c r="O60" s="386"/>
      <c r="P60" s="469"/>
      <c r="Q60" s="387"/>
      <c r="R60" s="387"/>
      <c r="S60" s="387"/>
      <c r="U60" s="27"/>
      <c r="V60" s="119"/>
      <c r="W60" s="120"/>
      <c r="X60" s="119"/>
      <c r="AA60" s="235"/>
      <c r="AB60" s="239"/>
      <c r="AD60" s="239"/>
    </row>
    <row r="61" spans="1:30" ht="18.75" x14ac:dyDescent="0.3">
      <c r="A61" s="430">
        <v>14</v>
      </c>
      <c r="B61" s="854">
        <v>2001311006</v>
      </c>
      <c r="C61" s="855" t="s">
        <v>811</v>
      </c>
      <c r="D61" s="856" t="s">
        <v>6</v>
      </c>
      <c r="E61" s="769"/>
      <c r="G61" s="495">
        <v>14</v>
      </c>
      <c r="H61" s="847">
        <v>2001311028</v>
      </c>
      <c r="I61" s="858" t="s">
        <v>834</v>
      </c>
      <c r="J61" s="849" t="s">
        <v>5</v>
      </c>
      <c r="K61" s="772"/>
      <c r="L61" s="2"/>
      <c r="N61" s="466"/>
      <c r="O61" s="386"/>
      <c r="P61" s="469"/>
      <c r="Q61" s="387"/>
      <c r="R61" s="387"/>
      <c r="S61" s="387"/>
      <c r="U61" s="27"/>
      <c r="V61" s="119"/>
      <c r="W61" s="120"/>
      <c r="X61" s="119"/>
      <c r="AA61" s="235"/>
      <c r="AB61" s="239"/>
      <c r="AD61" s="239"/>
    </row>
    <row r="62" spans="1:30" ht="18.75" x14ac:dyDescent="0.3">
      <c r="A62" s="430">
        <v>15</v>
      </c>
      <c r="B62" s="854">
        <v>2001311031</v>
      </c>
      <c r="C62" s="855" t="s">
        <v>812</v>
      </c>
      <c r="D62" s="856" t="s">
        <v>5</v>
      </c>
      <c r="E62" s="771"/>
      <c r="G62" s="495">
        <v>15</v>
      </c>
      <c r="H62" s="847">
        <v>2001311010</v>
      </c>
      <c r="I62" s="858" t="s">
        <v>835</v>
      </c>
      <c r="J62" s="849" t="s">
        <v>5</v>
      </c>
      <c r="K62" s="772"/>
      <c r="L62" s="2"/>
      <c r="N62" s="466"/>
      <c r="O62" s="467"/>
      <c r="P62" s="468"/>
      <c r="Q62" s="387"/>
      <c r="R62" s="387"/>
      <c r="S62" s="387"/>
      <c r="U62" s="27"/>
      <c r="V62" s="121"/>
      <c r="W62" s="122"/>
      <c r="X62" s="119"/>
      <c r="AA62" s="235"/>
      <c r="AB62" s="239"/>
      <c r="AD62" s="239"/>
    </row>
    <row r="63" spans="1:30" ht="18.75" x14ac:dyDescent="0.3">
      <c r="A63" s="430">
        <v>16</v>
      </c>
      <c r="B63" s="854">
        <v>2001311002</v>
      </c>
      <c r="C63" s="855" t="s">
        <v>813</v>
      </c>
      <c r="D63" s="856" t="s">
        <v>6</v>
      </c>
      <c r="E63" s="769"/>
      <c r="G63" s="495">
        <v>16</v>
      </c>
      <c r="H63" s="847">
        <v>2001311019</v>
      </c>
      <c r="I63" s="858" t="s">
        <v>836</v>
      </c>
      <c r="J63" s="849" t="s">
        <v>6</v>
      </c>
      <c r="K63" s="772"/>
      <c r="L63" s="2"/>
      <c r="N63" s="466"/>
      <c r="O63" s="470"/>
      <c r="P63" s="471"/>
      <c r="Q63" s="387"/>
      <c r="R63" s="387"/>
      <c r="S63" s="387"/>
      <c r="U63" s="27"/>
      <c r="V63" s="121"/>
      <c r="W63" s="122"/>
      <c r="X63" s="119"/>
      <c r="AA63" s="235"/>
      <c r="AB63" s="239"/>
      <c r="AD63" s="239"/>
    </row>
    <row r="64" spans="1:30" ht="18.75" x14ac:dyDescent="0.3">
      <c r="A64" s="430">
        <v>17</v>
      </c>
      <c r="B64" s="854">
        <v>2001311012</v>
      </c>
      <c r="C64" s="855" t="s">
        <v>814</v>
      </c>
      <c r="D64" s="856" t="s">
        <v>6</v>
      </c>
      <c r="E64" s="769"/>
      <c r="G64" s="496">
        <v>17</v>
      </c>
      <c r="H64" s="847">
        <v>2001311003</v>
      </c>
      <c r="I64" s="858" t="s">
        <v>837</v>
      </c>
      <c r="J64" s="849" t="s">
        <v>6</v>
      </c>
      <c r="K64" s="772"/>
      <c r="L64" s="2"/>
      <c r="N64" s="466"/>
      <c r="O64" s="470"/>
      <c r="P64" s="471"/>
      <c r="Q64" s="387"/>
      <c r="R64" s="387"/>
      <c r="S64" s="387"/>
      <c r="U64" s="27"/>
      <c r="V64" s="121"/>
      <c r="W64" s="122"/>
      <c r="X64" s="119"/>
      <c r="AA64" s="235"/>
      <c r="AB64" s="239"/>
      <c r="AD64" s="239"/>
    </row>
    <row r="65" spans="1:30" ht="18.75" x14ac:dyDescent="0.3">
      <c r="A65" s="430">
        <v>18</v>
      </c>
      <c r="B65" s="847">
        <v>2001311046</v>
      </c>
      <c r="C65" s="858" t="s">
        <v>815</v>
      </c>
      <c r="D65" s="856" t="s">
        <v>6</v>
      </c>
      <c r="E65" s="769"/>
      <c r="G65" s="496">
        <v>18</v>
      </c>
      <c r="H65" s="847">
        <v>2001311043</v>
      </c>
      <c r="I65" s="858" t="s">
        <v>838</v>
      </c>
      <c r="J65" s="849" t="s">
        <v>5</v>
      </c>
      <c r="K65" s="772"/>
      <c r="L65" s="2"/>
      <c r="N65" s="466"/>
      <c r="O65" s="386"/>
      <c r="P65" s="469"/>
      <c r="Q65" s="387"/>
      <c r="R65" s="387"/>
      <c r="S65" s="387"/>
      <c r="U65" s="27"/>
      <c r="V65" s="121" t="s">
        <v>15</v>
      </c>
      <c r="W65" s="122"/>
      <c r="X65" s="119"/>
      <c r="AA65" s="235"/>
      <c r="AB65" s="240"/>
      <c r="AC65" s="237"/>
      <c r="AD65" s="239"/>
    </row>
    <row r="66" spans="1:30" ht="18.75" x14ac:dyDescent="0.3">
      <c r="A66" s="430">
        <v>19</v>
      </c>
      <c r="B66" s="854">
        <v>2001311033</v>
      </c>
      <c r="C66" s="855" t="s">
        <v>816</v>
      </c>
      <c r="D66" s="856" t="s">
        <v>5</v>
      </c>
      <c r="E66" s="770"/>
      <c r="G66" s="496">
        <v>19</v>
      </c>
      <c r="H66" s="847">
        <v>2001311030</v>
      </c>
      <c r="I66" s="858" t="s">
        <v>839</v>
      </c>
      <c r="J66" s="849" t="s">
        <v>6</v>
      </c>
      <c r="K66" s="772"/>
      <c r="L66" s="2"/>
      <c r="N66" s="466"/>
      <c r="O66" s="470"/>
      <c r="P66" s="471"/>
      <c r="Q66" s="387"/>
      <c r="R66" s="387"/>
      <c r="S66" s="387"/>
      <c r="U66" s="27"/>
      <c r="V66" s="119"/>
      <c r="W66" s="120"/>
      <c r="X66" s="119"/>
      <c r="AA66" s="235"/>
      <c r="AB66" s="240"/>
      <c r="AC66" s="237"/>
      <c r="AD66" s="239"/>
    </row>
    <row r="67" spans="1:30" ht="18.75" x14ac:dyDescent="0.3">
      <c r="A67" s="430">
        <v>20</v>
      </c>
      <c r="B67" s="854">
        <v>2001311022</v>
      </c>
      <c r="C67" s="855" t="s">
        <v>817</v>
      </c>
      <c r="D67" s="856" t="s">
        <v>6</v>
      </c>
      <c r="E67" s="769"/>
      <c r="G67" s="496">
        <v>20</v>
      </c>
      <c r="H67" s="847">
        <v>2001311023</v>
      </c>
      <c r="I67" s="858" t="s">
        <v>840</v>
      </c>
      <c r="J67" s="849" t="s">
        <v>6</v>
      </c>
      <c r="K67" s="772"/>
      <c r="L67" s="2"/>
      <c r="N67" s="466"/>
      <c r="O67" s="386"/>
      <c r="P67" s="469"/>
      <c r="Q67" s="387"/>
      <c r="R67" s="387"/>
      <c r="S67" s="387"/>
      <c r="U67" s="27"/>
      <c r="V67" s="123"/>
      <c r="W67" s="124"/>
      <c r="X67" s="123"/>
      <c r="AA67" s="235"/>
      <c r="AB67" s="239"/>
      <c r="AD67" s="239"/>
    </row>
    <row r="68" spans="1:30" ht="18.75" x14ac:dyDescent="0.3">
      <c r="A68" s="430">
        <v>21</v>
      </c>
      <c r="B68" s="847">
        <v>2001311018</v>
      </c>
      <c r="C68" s="858" t="s">
        <v>818</v>
      </c>
      <c r="D68" s="859" t="s">
        <v>6</v>
      </c>
      <c r="E68" s="763"/>
      <c r="G68" s="495">
        <v>21</v>
      </c>
      <c r="H68" s="847">
        <v>2001311040</v>
      </c>
      <c r="I68" s="858" t="s">
        <v>841</v>
      </c>
      <c r="J68" s="849" t="s">
        <v>5</v>
      </c>
      <c r="K68" s="772"/>
      <c r="L68" s="2"/>
      <c r="N68" s="466"/>
      <c r="O68" s="386"/>
      <c r="P68" s="469"/>
      <c r="Q68" s="387"/>
      <c r="R68" s="387"/>
      <c r="S68" s="387"/>
      <c r="U68" s="27"/>
      <c r="V68" s="119"/>
      <c r="W68" s="120"/>
      <c r="X68" s="119"/>
      <c r="AA68" s="235"/>
      <c r="AB68" s="240"/>
      <c r="AC68" s="237"/>
      <c r="AD68" s="239"/>
    </row>
    <row r="69" spans="1:30" ht="18.75" x14ac:dyDescent="0.3">
      <c r="A69" s="430">
        <v>22</v>
      </c>
      <c r="B69" s="847">
        <v>2001311001</v>
      </c>
      <c r="C69" s="858" t="s">
        <v>819</v>
      </c>
      <c r="D69" s="856" t="s">
        <v>5</v>
      </c>
      <c r="E69" s="480"/>
      <c r="F69" s="480"/>
      <c r="G69" s="496">
        <v>22</v>
      </c>
      <c r="H69" s="847">
        <v>2001311045</v>
      </c>
      <c r="I69" s="858" t="s">
        <v>842</v>
      </c>
      <c r="J69" s="849" t="s">
        <v>6</v>
      </c>
      <c r="K69" s="387"/>
      <c r="L69" s="387"/>
      <c r="N69" s="466"/>
      <c r="O69" s="467"/>
      <c r="P69" s="468"/>
      <c r="Q69" s="387"/>
      <c r="R69" s="387"/>
      <c r="S69" s="387"/>
      <c r="U69" s="27"/>
      <c r="V69" s="119"/>
      <c r="W69" s="120"/>
      <c r="X69" s="119"/>
      <c r="AA69" s="235"/>
      <c r="AB69" s="239"/>
      <c r="AD69" s="239"/>
    </row>
    <row r="70" spans="1:30" ht="18.75" x14ac:dyDescent="0.3">
      <c r="A70" s="430">
        <v>23</v>
      </c>
      <c r="B70" s="847">
        <v>2001311050</v>
      </c>
      <c r="C70" s="858" t="s">
        <v>820</v>
      </c>
      <c r="D70" s="856" t="s">
        <v>5</v>
      </c>
      <c r="E70" s="480"/>
      <c r="F70" s="480"/>
      <c r="G70" s="495"/>
      <c r="H70" s="361"/>
      <c r="I70" s="362"/>
      <c r="J70" s="273"/>
      <c r="K70" s="389"/>
      <c r="L70" s="389"/>
      <c r="N70" s="466"/>
      <c r="O70" s="470"/>
      <c r="P70" s="471"/>
      <c r="Q70" s="387"/>
      <c r="R70" s="387"/>
      <c r="S70" s="387"/>
      <c r="U70" s="27"/>
      <c r="V70" s="119"/>
      <c r="W70" s="120"/>
      <c r="X70" s="119"/>
      <c r="AA70" s="235"/>
      <c r="AB70" s="239"/>
      <c r="AD70" s="239"/>
    </row>
    <row r="71" spans="1:30" ht="18.75" x14ac:dyDescent="0.3">
      <c r="A71" s="430">
        <v>24</v>
      </c>
      <c r="B71" s="847">
        <v>2001311024</v>
      </c>
      <c r="C71" s="858" t="s">
        <v>821</v>
      </c>
      <c r="D71" s="856" t="s">
        <v>5</v>
      </c>
      <c r="G71" s="496"/>
      <c r="H71" s="361"/>
      <c r="I71" s="362"/>
      <c r="J71" s="273"/>
      <c r="K71" s="389"/>
      <c r="L71" s="389"/>
      <c r="N71" s="466"/>
      <c r="O71" s="470"/>
      <c r="P71" s="471"/>
      <c r="Q71" s="387"/>
      <c r="R71" s="387"/>
      <c r="S71" s="387"/>
      <c r="U71" s="27"/>
      <c r="V71" s="125"/>
      <c r="W71" s="126"/>
      <c r="X71" s="72"/>
      <c r="AA71" s="235"/>
      <c r="AB71" s="239"/>
      <c r="AD71" s="239"/>
    </row>
    <row r="72" spans="1:30" ht="16.5" thickBot="1" x14ac:dyDescent="0.25">
      <c r="A72" s="87"/>
      <c r="B72" s="88"/>
      <c r="C72" s="289"/>
      <c r="D72" s="89"/>
      <c r="G72" s="87"/>
      <c r="H72" s="88"/>
      <c r="I72" s="289"/>
      <c r="J72" s="89"/>
      <c r="K72" s="389"/>
      <c r="L72" s="389"/>
      <c r="N72" s="466"/>
      <c r="O72" s="472"/>
      <c r="P72" s="473"/>
      <c r="Q72" s="159"/>
      <c r="R72" s="159"/>
      <c r="S72" s="159"/>
      <c r="U72" s="43"/>
      <c r="V72" s="115"/>
      <c r="W72" s="68"/>
      <c r="X72" s="72"/>
      <c r="AA72" s="235"/>
      <c r="AB72" s="240"/>
      <c r="AC72" s="237"/>
      <c r="AD72" s="239"/>
    </row>
    <row r="73" spans="1:30" x14ac:dyDescent="0.2">
      <c r="B73" s="27"/>
      <c r="C73" s="68"/>
      <c r="N73" s="2"/>
      <c r="O73" s="2"/>
      <c r="P73" s="2"/>
      <c r="Q73" s="2"/>
      <c r="R73" s="2"/>
      <c r="S73" s="2"/>
      <c r="U73" s="43"/>
      <c r="V73" s="2"/>
      <c r="W73" s="109"/>
      <c r="X73" s="2"/>
      <c r="AA73" s="235"/>
      <c r="AB73" s="242"/>
      <c r="AC73" s="236"/>
      <c r="AD73" s="239"/>
    </row>
    <row r="74" spans="1:30" x14ac:dyDescent="0.2">
      <c r="B74" s="27"/>
      <c r="C74" s="81" t="s">
        <v>8</v>
      </c>
      <c r="D74" s="4">
        <f>COUNTIF(D48:D71,"L")</f>
        <v>11</v>
      </c>
      <c r="I74" s="29" t="s">
        <v>8</v>
      </c>
      <c r="J74" s="4">
        <f>COUNTIF(J48:J72,"L")</f>
        <v>11</v>
      </c>
      <c r="N74" s="2"/>
      <c r="O74" s="2"/>
      <c r="P74" s="81"/>
      <c r="Q74" s="2"/>
      <c r="R74" s="2"/>
      <c r="S74" s="2"/>
      <c r="U74" s="1"/>
      <c r="V74" s="1"/>
      <c r="W74" s="107"/>
      <c r="X74" s="1"/>
      <c r="AA74" s="235"/>
      <c r="AB74" s="242"/>
      <c r="AC74" s="236"/>
      <c r="AD74" s="239"/>
    </row>
    <row r="75" spans="1:30" ht="15.75" thickBot="1" x14ac:dyDescent="0.25">
      <c r="B75" s="27"/>
      <c r="C75" s="81" t="s">
        <v>13</v>
      </c>
      <c r="D75" s="4">
        <f>COUNTIF(D48:D71,"P")</f>
        <v>13</v>
      </c>
      <c r="I75" s="81" t="s">
        <v>13</v>
      </c>
      <c r="J75" s="4">
        <f>COUNTIF(J48:J72,"P")</f>
        <v>11</v>
      </c>
      <c r="N75" s="2"/>
      <c r="O75" s="2"/>
      <c r="P75" s="81"/>
      <c r="Q75" s="2"/>
      <c r="R75" s="2"/>
      <c r="S75" s="2"/>
      <c r="U75" s="1"/>
      <c r="V75" s="1"/>
      <c r="W75" s="107"/>
      <c r="X75" s="1"/>
      <c r="AA75" s="235"/>
      <c r="AB75" s="239"/>
      <c r="AD75" s="239"/>
    </row>
    <row r="76" spans="1:30" x14ac:dyDescent="0.2">
      <c r="B76" s="27"/>
      <c r="C76" s="81"/>
      <c r="D76" s="23">
        <f>SUM(D74:D75)</f>
        <v>24</v>
      </c>
      <c r="I76" s="29"/>
      <c r="J76" s="23">
        <f>SUM(J74:J75)</f>
        <v>22</v>
      </c>
      <c r="K76" s="2"/>
      <c r="L76" s="2"/>
      <c r="N76" s="2"/>
      <c r="O76" s="2"/>
      <c r="P76" s="81"/>
      <c r="Q76" s="2"/>
      <c r="R76" s="2"/>
      <c r="S76" s="2"/>
      <c r="U76" s="1"/>
      <c r="V76" s="1"/>
      <c r="W76" s="1"/>
      <c r="X76" s="1"/>
      <c r="AA76" s="235"/>
      <c r="AB76" s="242"/>
      <c r="AC76" s="236"/>
      <c r="AD76" s="239"/>
    </row>
    <row r="77" spans="1:30" x14ac:dyDescent="0.2">
      <c r="A77" s="4" t="s">
        <v>205</v>
      </c>
      <c r="B77" s="27"/>
      <c r="C77" s="68" t="str">
        <f>'Pembimbing Akademik'!$C$7</f>
        <v>Jonathan Saputra, S.Pd, M.Si.</v>
      </c>
      <c r="G77" s="4" t="s">
        <v>14</v>
      </c>
      <c r="I77" s="4" t="str">
        <f>'Pembimbing Akademik'!$C$8</f>
        <v>Lindasari Wulandari, S.Hum., M.Hum.</v>
      </c>
      <c r="N77" s="2"/>
      <c r="O77" s="2"/>
      <c r="P77" s="2"/>
      <c r="Q77" s="2"/>
      <c r="R77" s="2"/>
      <c r="S77" s="2"/>
      <c r="U77"/>
      <c r="V77"/>
      <c r="W77"/>
      <c r="X77"/>
      <c r="AA77" s="235"/>
      <c r="AB77" s="239"/>
      <c r="AD77" s="239"/>
    </row>
    <row r="78" spans="1:30" x14ac:dyDescent="0.2">
      <c r="B78" s="27"/>
      <c r="C78" s="68"/>
      <c r="N78" s="2"/>
      <c r="O78" s="2"/>
      <c r="P78" s="2"/>
      <c r="Q78" s="2"/>
      <c r="R78" s="2"/>
      <c r="S78" s="2"/>
      <c r="U78"/>
      <c r="V78"/>
      <c r="W78"/>
      <c r="X78"/>
      <c r="AA78" s="235"/>
      <c r="AB78" s="239"/>
      <c r="AD78" s="239"/>
    </row>
    <row r="79" spans="1:30" x14ac:dyDescent="0.2">
      <c r="AA79" s="235"/>
      <c r="AB79" s="240"/>
      <c r="AC79" s="237"/>
      <c r="AD79" s="239"/>
    </row>
    <row r="80" spans="1:30" ht="18" x14ac:dyDescent="0.25">
      <c r="A80" s="79" t="s">
        <v>103</v>
      </c>
      <c r="B80" s="80"/>
      <c r="C80" s="106"/>
      <c r="D80" s="80"/>
      <c r="E80" s="80"/>
      <c r="F80" s="80"/>
      <c r="G80" s="80"/>
      <c r="H80" s="80"/>
      <c r="I80" s="7"/>
      <c r="Z80" s="51"/>
      <c r="AA80" s="235"/>
      <c r="AB80" s="242"/>
      <c r="AC80" s="236"/>
      <c r="AD80" s="239"/>
    </row>
    <row r="81" spans="1:30" ht="18" x14ac:dyDescent="0.25">
      <c r="A81" s="79" t="str">
        <f>CONCATENATE('Pembimbing Akademik'!$B$27," ",'Pembimbing Akademik'!$D$27," ",,"-",," ","SEMESTER"," ",'Pembimbing Akademik'!$E$25," ",'Pembimbing Akademik'!$F$25)</f>
        <v>MAHASISWA TINGKAT 3 (TIGA) TAHUN MASUK 2019 - SEMESTER GANJIL 2021 / 2022</v>
      </c>
      <c r="B81" s="80"/>
      <c r="C81" s="106"/>
      <c r="D81" s="80"/>
      <c r="E81" s="80"/>
      <c r="F81" s="80"/>
      <c r="G81" s="80"/>
      <c r="H81" s="80"/>
      <c r="I81" s="7"/>
      <c r="Z81" s="51"/>
      <c r="AA81" s="32"/>
      <c r="AB81" s="52"/>
      <c r="AC81" s="32"/>
      <c r="AD81" s="51"/>
    </row>
    <row r="82" spans="1:30" ht="18" x14ac:dyDescent="0.25">
      <c r="A82" s="79" t="s">
        <v>9</v>
      </c>
      <c r="B82" s="80"/>
      <c r="C82" s="106"/>
      <c r="D82" s="80"/>
      <c r="E82" s="80"/>
      <c r="F82" s="80"/>
      <c r="G82" s="80"/>
      <c r="H82" s="7"/>
      <c r="I82" s="7"/>
      <c r="Z82" s="51"/>
      <c r="AA82" s="2"/>
      <c r="AB82" s="2"/>
      <c r="AC82" s="27"/>
      <c r="AD82" s="51"/>
    </row>
    <row r="83" spans="1:30" x14ac:dyDescent="0.2">
      <c r="Z83" s="51"/>
      <c r="AA83" s="2"/>
      <c r="AB83" s="2"/>
      <c r="AC83" s="27"/>
      <c r="AD83" s="51"/>
    </row>
    <row r="84" spans="1:30" ht="16.5" thickBot="1" x14ac:dyDescent="0.3">
      <c r="A84" s="8" t="s">
        <v>774</v>
      </c>
      <c r="B84" s="8"/>
      <c r="C84" s="67"/>
      <c r="D84" s="8"/>
      <c r="E84" s="8"/>
      <c r="F84" s="8"/>
      <c r="G84" s="8" t="s">
        <v>775</v>
      </c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</row>
    <row r="85" spans="1:30" ht="16.5" thickBot="1" x14ac:dyDescent="0.3">
      <c r="A85" s="9" t="s">
        <v>1</v>
      </c>
      <c r="B85" s="10" t="s">
        <v>2</v>
      </c>
      <c r="C85" s="10" t="s">
        <v>3</v>
      </c>
      <c r="D85" s="11" t="s">
        <v>4</v>
      </c>
      <c r="E85" s="8"/>
      <c r="F85" s="8"/>
      <c r="G85" s="9" t="s">
        <v>1</v>
      </c>
      <c r="H85" s="10" t="s">
        <v>2</v>
      </c>
      <c r="I85" s="10" t="s">
        <v>3</v>
      </c>
      <c r="J85" s="11" t="s">
        <v>4</v>
      </c>
      <c r="K85" s="118"/>
      <c r="L85" s="118"/>
      <c r="M85" s="8"/>
      <c r="N85" s="118"/>
      <c r="O85" s="118"/>
      <c r="P85" s="118"/>
      <c r="Q85" s="118"/>
      <c r="R85" s="118"/>
      <c r="S85" s="118"/>
      <c r="T85" s="8"/>
    </row>
    <row r="86" spans="1:30" ht="15.75" x14ac:dyDescent="0.25">
      <c r="A86" s="12"/>
      <c r="B86" s="13"/>
      <c r="C86" s="13"/>
      <c r="D86" s="14"/>
      <c r="E86" s="8"/>
      <c r="F86" s="8"/>
      <c r="G86" s="12"/>
      <c r="H86" s="13"/>
      <c r="I86" s="13"/>
      <c r="J86" s="14"/>
      <c r="K86" s="118"/>
      <c r="L86" s="118"/>
      <c r="M86" s="8"/>
      <c r="N86" s="43"/>
      <c r="O86" s="43"/>
      <c r="P86" s="56"/>
      <c r="Q86" s="43"/>
      <c r="R86" s="43"/>
      <c r="S86" s="43"/>
      <c r="T86" s="8"/>
    </row>
    <row r="87" spans="1:30" ht="18.75" x14ac:dyDescent="0.3">
      <c r="A87" s="86">
        <v>1</v>
      </c>
      <c r="B87" s="851">
        <v>1901311013</v>
      </c>
      <c r="C87" s="852" t="s">
        <v>582</v>
      </c>
      <c r="D87" s="753" t="s">
        <v>6</v>
      </c>
      <c r="E87" s="801"/>
      <c r="F87" s="802"/>
      <c r="G87" s="803">
        <v>1</v>
      </c>
      <c r="H87" s="851">
        <v>1901311035</v>
      </c>
      <c r="I87" s="852" t="s">
        <v>603</v>
      </c>
      <c r="J87" s="856" t="s">
        <v>6</v>
      </c>
      <c r="K87" s="773"/>
      <c r="L87" s="2"/>
      <c r="M87" s="2"/>
      <c r="N87" s="382"/>
      <c r="O87" s="383"/>
      <c r="P87" s="658"/>
      <c r="Q87" s="384"/>
      <c r="R87" s="384"/>
      <c r="S87" s="384"/>
    </row>
    <row r="88" spans="1:30" ht="18.75" x14ac:dyDescent="0.3">
      <c r="A88" s="86">
        <v>2</v>
      </c>
      <c r="B88" s="851">
        <v>1901311049</v>
      </c>
      <c r="C88" s="852" t="s">
        <v>583</v>
      </c>
      <c r="D88" s="753" t="s">
        <v>6</v>
      </c>
      <c r="E88" s="801"/>
      <c r="F88" s="802"/>
      <c r="G88" s="803">
        <v>2</v>
      </c>
      <c r="H88" s="851">
        <v>1901311016</v>
      </c>
      <c r="I88" s="852" t="s">
        <v>605</v>
      </c>
      <c r="J88" s="856" t="s">
        <v>6</v>
      </c>
      <c r="K88" s="773"/>
      <c r="L88" s="2"/>
      <c r="M88" s="2"/>
      <c r="N88" s="382"/>
      <c r="O88" s="385"/>
      <c r="P88" s="659"/>
      <c r="Q88" s="384"/>
      <c r="R88" s="384"/>
      <c r="S88" s="384"/>
    </row>
    <row r="89" spans="1:30" ht="18.75" x14ac:dyDescent="0.3">
      <c r="A89" s="86">
        <v>3</v>
      </c>
      <c r="B89" s="851">
        <v>1901311002</v>
      </c>
      <c r="C89" s="852" t="s">
        <v>584</v>
      </c>
      <c r="D89" s="753" t="s">
        <v>6</v>
      </c>
      <c r="E89" s="801"/>
      <c r="F89" s="802"/>
      <c r="G89" s="803">
        <v>3</v>
      </c>
      <c r="H89" s="851">
        <v>1901311012</v>
      </c>
      <c r="I89" s="852" t="s">
        <v>606</v>
      </c>
      <c r="J89" s="856" t="s">
        <v>6</v>
      </c>
      <c r="K89" s="773"/>
      <c r="L89" s="2"/>
      <c r="M89" s="2"/>
      <c r="N89" s="382"/>
      <c r="O89" s="385"/>
      <c r="P89" s="659"/>
      <c r="Q89" s="384"/>
      <c r="R89" s="384"/>
      <c r="S89" s="384"/>
    </row>
    <row r="90" spans="1:30" ht="18.75" x14ac:dyDescent="0.3">
      <c r="A90" s="86">
        <v>4</v>
      </c>
      <c r="B90" s="851">
        <v>1901311008</v>
      </c>
      <c r="C90" s="852" t="s">
        <v>585</v>
      </c>
      <c r="D90" s="753" t="s">
        <v>6</v>
      </c>
      <c r="E90" s="801"/>
      <c r="F90" s="802"/>
      <c r="G90" s="803">
        <v>4</v>
      </c>
      <c r="H90" s="851">
        <v>1901311037</v>
      </c>
      <c r="I90" s="852" t="s">
        <v>608</v>
      </c>
      <c r="J90" s="857" t="s">
        <v>6</v>
      </c>
      <c r="K90" s="773"/>
      <c r="L90" s="2"/>
      <c r="M90" s="2"/>
      <c r="N90" s="382"/>
      <c r="O90" s="386"/>
      <c r="P90" s="469"/>
      <c r="Q90" s="384"/>
      <c r="R90" s="384"/>
      <c r="S90" s="384"/>
    </row>
    <row r="91" spans="1:30" ht="18.75" x14ac:dyDescent="0.3">
      <c r="A91" s="86">
        <v>5</v>
      </c>
      <c r="B91" s="851">
        <v>1901311030</v>
      </c>
      <c r="C91" s="852" t="s">
        <v>586</v>
      </c>
      <c r="D91" s="753" t="s">
        <v>5</v>
      </c>
      <c r="E91" s="801"/>
      <c r="F91" s="802"/>
      <c r="G91" s="803">
        <v>5</v>
      </c>
      <c r="H91" s="851">
        <v>1901311014</v>
      </c>
      <c r="I91" s="852" t="s">
        <v>609</v>
      </c>
      <c r="J91" s="856" t="s">
        <v>5</v>
      </c>
      <c r="K91" s="773"/>
      <c r="L91" s="2"/>
      <c r="M91" s="2"/>
      <c r="N91" s="382"/>
      <c r="O91" s="385"/>
      <c r="P91" s="659"/>
      <c r="Q91" s="384"/>
      <c r="R91" s="384"/>
      <c r="S91" s="384"/>
    </row>
    <row r="92" spans="1:30" ht="18.75" x14ac:dyDescent="0.3">
      <c r="A92" s="86">
        <v>6</v>
      </c>
      <c r="B92" s="851">
        <v>1901311005</v>
      </c>
      <c r="C92" s="852" t="s">
        <v>587</v>
      </c>
      <c r="D92" s="753" t="s">
        <v>5</v>
      </c>
      <c r="E92" s="801"/>
      <c r="F92" s="802"/>
      <c r="G92" s="803">
        <v>6</v>
      </c>
      <c r="H92" s="851">
        <v>1901311028</v>
      </c>
      <c r="I92" s="852" t="s">
        <v>588</v>
      </c>
      <c r="J92" s="856" t="s">
        <v>5</v>
      </c>
      <c r="K92" s="773"/>
      <c r="L92" s="2"/>
      <c r="M92" s="2"/>
      <c r="N92" s="382"/>
      <c r="O92" s="385"/>
      <c r="P92" s="659"/>
      <c r="Q92" s="384"/>
      <c r="R92" s="384"/>
      <c r="S92" s="384"/>
    </row>
    <row r="93" spans="1:30" ht="18.75" x14ac:dyDescent="0.3">
      <c r="A93" s="86">
        <v>7</v>
      </c>
      <c r="B93" s="851">
        <v>1901311040</v>
      </c>
      <c r="C93" s="852" t="s">
        <v>589</v>
      </c>
      <c r="D93" s="753" t="s">
        <v>6</v>
      </c>
      <c r="E93" s="801"/>
      <c r="F93" s="802"/>
      <c r="G93" s="803">
        <v>7</v>
      </c>
      <c r="H93" s="851">
        <v>1901311026</v>
      </c>
      <c r="I93" s="852" t="s">
        <v>610</v>
      </c>
      <c r="J93" s="856" t="s">
        <v>6</v>
      </c>
      <c r="K93" s="773"/>
      <c r="L93" s="2"/>
      <c r="M93" s="2"/>
      <c r="N93" s="466"/>
      <c r="O93" s="386"/>
      <c r="P93" s="469"/>
      <c r="Q93" s="387"/>
      <c r="R93" s="387"/>
      <c r="S93" s="387"/>
    </row>
    <row r="94" spans="1:30" ht="18.75" x14ac:dyDescent="0.3">
      <c r="A94" s="86">
        <v>8</v>
      </c>
      <c r="B94" s="851">
        <v>1901311019</v>
      </c>
      <c r="C94" s="852" t="s">
        <v>590</v>
      </c>
      <c r="D94" s="753" t="s">
        <v>5</v>
      </c>
      <c r="E94" s="801"/>
      <c r="F94" s="802"/>
      <c r="G94" s="803">
        <v>8</v>
      </c>
      <c r="H94" s="851">
        <v>1901311001</v>
      </c>
      <c r="I94" s="852" t="s">
        <v>611</v>
      </c>
      <c r="J94" s="856" t="s">
        <v>6</v>
      </c>
      <c r="K94" s="773"/>
      <c r="L94" s="2"/>
      <c r="M94" s="2"/>
      <c r="N94" s="382"/>
      <c r="O94" s="385"/>
      <c r="P94" s="659"/>
      <c r="Q94" s="384"/>
      <c r="R94" s="384"/>
      <c r="S94" s="384"/>
    </row>
    <row r="95" spans="1:30" ht="18.75" x14ac:dyDescent="0.3">
      <c r="A95" s="86">
        <v>9</v>
      </c>
      <c r="B95" s="851">
        <v>1901311033</v>
      </c>
      <c r="C95" s="852" t="s">
        <v>591</v>
      </c>
      <c r="D95" s="753" t="s">
        <v>5</v>
      </c>
      <c r="E95" s="801"/>
      <c r="F95" s="802"/>
      <c r="G95" s="803">
        <v>9</v>
      </c>
      <c r="H95" s="851">
        <v>1901311006</v>
      </c>
      <c r="I95" s="852" t="s">
        <v>612</v>
      </c>
      <c r="J95" s="856" t="s">
        <v>5</v>
      </c>
      <c r="K95" s="773"/>
      <c r="L95" s="2"/>
      <c r="M95" s="2"/>
      <c r="N95" s="382"/>
      <c r="O95" s="383"/>
      <c r="P95" s="658"/>
      <c r="Q95" s="384"/>
      <c r="R95" s="384"/>
      <c r="S95" s="384"/>
    </row>
    <row r="96" spans="1:30" ht="18.75" x14ac:dyDescent="0.3">
      <c r="A96" s="86">
        <v>10</v>
      </c>
      <c r="B96" s="851">
        <v>1901311048</v>
      </c>
      <c r="C96" s="852" t="s">
        <v>592</v>
      </c>
      <c r="D96" s="753" t="s">
        <v>5</v>
      </c>
      <c r="E96" s="801"/>
      <c r="F96" s="802"/>
      <c r="G96" s="803">
        <v>10</v>
      </c>
      <c r="H96" s="860">
        <v>1901311036</v>
      </c>
      <c r="I96" s="861" t="s">
        <v>613</v>
      </c>
      <c r="J96" s="856" t="s">
        <v>5</v>
      </c>
      <c r="K96" s="773"/>
      <c r="L96" s="2"/>
      <c r="M96" s="2"/>
      <c r="N96" s="382"/>
      <c r="O96" s="383"/>
      <c r="P96" s="658"/>
      <c r="Q96" s="384"/>
      <c r="R96" s="384"/>
      <c r="S96" s="384"/>
    </row>
    <row r="97" spans="1:20" ht="18.75" x14ac:dyDescent="0.3">
      <c r="A97" s="86">
        <v>11</v>
      </c>
      <c r="B97" s="851">
        <v>1901311042</v>
      </c>
      <c r="C97" s="852" t="s">
        <v>593</v>
      </c>
      <c r="D97" s="753" t="s">
        <v>6</v>
      </c>
      <c r="E97" s="801"/>
      <c r="F97" s="802"/>
      <c r="G97" s="803">
        <v>11</v>
      </c>
      <c r="H97" s="851">
        <v>1901311022</v>
      </c>
      <c r="I97" s="852" t="s">
        <v>614</v>
      </c>
      <c r="J97" s="856" t="s">
        <v>5</v>
      </c>
      <c r="K97" s="773"/>
      <c r="L97" s="2"/>
      <c r="M97" s="2"/>
      <c r="N97" s="382"/>
      <c r="O97" s="385"/>
      <c r="P97" s="659"/>
      <c r="Q97" s="384"/>
      <c r="R97" s="384"/>
      <c r="S97" s="384"/>
    </row>
    <row r="98" spans="1:20" ht="18.75" x14ac:dyDescent="0.3">
      <c r="A98" s="86">
        <v>12</v>
      </c>
      <c r="B98" s="851">
        <v>1901311010</v>
      </c>
      <c r="C98" s="852" t="s">
        <v>594</v>
      </c>
      <c r="D98" s="753" t="s">
        <v>5</v>
      </c>
      <c r="E98" s="801"/>
      <c r="F98" s="802"/>
      <c r="G98" s="803">
        <v>12</v>
      </c>
      <c r="H98" s="851">
        <v>1901311011</v>
      </c>
      <c r="I98" s="852" t="s">
        <v>615</v>
      </c>
      <c r="J98" s="862" t="s">
        <v>5</v>
      </c>
      <c r="K98" s="773"/>
      <c r="L98" s="2"/>
      <c r="M98" s="2"/>
      <c r="N98" s="382"/>
      <c r="O98" s="383"/>
      <c r="P98" s="658"/>
      <c r="Q98" s="384"/>
      <c r="R98" s="384"/>
      <c r="S98" s="384"/>
    </row>
    <row r="99" spans="1:20" ht="18.75" x14ac:dyDescent="0.3">
      <c r="A99" s="86">
        <v>13</v>
      </c>
      <c r="B99" s="860">
        <v>1901311021</v>
      </c>
      <c r="C99" s="861" t="s">
        <v>595</v>
      </c>
      <c r="D99" s="753" t="s">
        <v>5</v>
      </c>
      <c r="E99" s="801"/>
      <c r="F99" s="802"/>
      <c r="G99" s="803">
        <v>13</v>
      </c>
      <c r="H99" s="851">
        <v>1901311045</v>
      </c>
      <c r="I99" s="852" t="s">
        <v>616</v>
      </c>
      <c r="J99" s="856" t="s">
        <v>5</v>
      </c>
      <c r="K99" s="773"/>
      <c r="L99" s="2"/>
      <c r="M99" s="2"/>
      <c r="N99" s="382"/>
      <c r="O99" s="386"/>
      <c r="P99" s="469"/>
      <c r="Q99" s="387"/>
      <c r="R99" s="387"/>
      <c r="S99" s="387"/>
    </row>
    <row r="100" spans="1:20" ht="18.75" x14ac:dyDescent="0.3">
      <c r="A100" s="86">
        <v>14</v>
      </c>
      <c r="B100" s="851">
        <v>1901311038</v>
      </c>
      <c r="C100" s="852" t="s">
        <v>596</v>
      </c>
      <c r="D100" s="753" t="s">
        <v>5</v>
      </c>
      <c r="E100" s="801"/>
      <c r="F100" s="802"/>
      <c r="G100" s="803">
        <v>14</v>
      </c>
      <c r="H100" s="851">
        <v>1901311032</v>
      </c>
      <c r="I100" s="852" t="s">
        <v>617</v>
      </c>
      <c r="J100" s="856" t="s">
        <v>6</v>
      </c>
      <c r="K100" s="773"/>
      <c r="L100" s="2"/>
      <c r="M100" s="2"/>
      <c r="N100" s="382"/>
      <c r="O100" s="385"/>
      <c r="P100" s="660"/>
      <c r="Q100" s="384"/>
      <c r="R100" s="384"/>
      <c r="S100" s="384"/>
    </row>
    <row r="101" spans="1:20" ht="18.75" x14ac:dyDescent="0.3">
      <c r="A101" s="86">
        <v>15</v>
      </c>
      <c r="B101" s="851">
        <v>1901311047</v>
      </c>
      <c r="C101" s="852" t="s">
        <v>597</v>
      </c>
      <c r="D101" s="753" t="s">
        <v>6</v>
      </c>
      <c r="E101" s="801"/>
      <c r="F101" s="802"/>
      <c r="G101" s="803">
        <v>15</v>
      </c>
      <c r="H101" s="851">
        <v>1901311017</v>
      </c>
      <c r="I101" s="852" t="s">
        <v>618</v>
      </c>
      <c r="J101" s="856" t="s">
        <v>5</v>
      </c>
      <c r="K101" s="773"/>
      <c r="L101" s="2"/>
      <c r="M101" s="2"/>
      <c r="N101" s="661"/>
      <c r="O101" s="383"/>
      <c r="P101" s="658"/>
      <c r="Q101" s="384"/>
      <c r="R101" s="384"/>
      <c r="S101" s="384"/>
    </row>
    <row r="102" spans="1:20" ht="18.75" x14ac:dyDescent="0.3">
      <c r="A102" s="86">
        <v>16</v>
      </c>
      <c r="B102" s="851">
        <v>1901311020</v>
      </c>
      <c r="C102" s="852" t="s">
        <v>598</v>
      </c>
      <c r="D102" s="753" t="s">
        <v>5</v>
      </c>
      <c r="E102" s="801"/>
      <c r="F102" s="802"/>
      <c r="G102" s="803">
        <v>16</v>
      </c>
      <c r="H102" s="851">
        <v>1901311009</v>
      </c>
      <c r="I102" s="852" t="s">
        <v>619</v>
      </c>
      <c r="J102" s="856" t="s">
        <v>5</v>
      </c>
      <c r="K102" s="773"/>
      <c r="L102" s="2"/>
      <c r="M102" s="2"/>
      <c r="N102" s="382"/>
      <c r="O102" s="388"/>
      <c r="P102" s="662"/>
      <c r="Q102" s="384"/>
      <c r="R102" s="384"/>
      <c r="S102" s="384"/>
    </row>
    <row r="103" spans="1:20" ht="18.75" x14ac:dyDescent="0.3">
      <c r="A103" s="86">
        <v>17</v>
      </c>
      <c r="B103" s="851">
        <v>1901311007</v>
      </c>
      <c r="C103" s="852" t="s">
        <v>599</v>
      </c>
      <c r="D103" s="753" t="s">
        <v>5</v>
      </c>
      <c r="E103" s="801"/>
      <c r="F103" s="802"/>
      <c r="G103" s="803">
        <v>17</v>
      </c>
      <c r="H103" s="851">
        <v>1901311046</v>
      </c>
      <c r="I103" s="852" t="s">
        <v>620</v>
      </c>
      <c r="J103" s="856" t="s">
        <v>5</v>
      </c>
      <c r="K103" s="773"/>
      <c r="L103" s="2"/>
      <c r="M103" s="2"/>
      <c r="N103" s="382"/>
      <c r="O103" s="388"/>
      <c r="P103" s="662"/>
      <c r="Q103" s="384"/>
      <c r="R103" s="384"/>
      <c r="S103" s="384"/>
    </row>
    <row r="104" spans="1:20" ht="18.75" x14ac:dyDescent="0.3">
      <c r="A104" s="86">
        <v>18</v>
      </c>
      <c r="B104" s="851">
        <v>1901311044</v>
      </c>
      <c r="C104" s="852" t="s">
        <v>600</v>
      </c>
      <c r="D104" s="753" t="s">
        <v>6</v>
      </c>
      <c r="E104" s="801"/>
      <c r="F104" s="802"/>
      <c r="G104" s="803">
        <v>18</v>
      </c>
      <c r="H104" s="851">
        <v>1901311003</v>
      </c>
      <c r="I104" s="852" t="s">
        <v>622</v>
      </c>
      <c r="J104" s="857" t="s">
        <v>6</v>
      </c>
      <c r="K104" s="741"/>
      <c r="N104" s="382"/>
      <c r="O104" s="386"/>
      <c r="P104" s="469"/>
      <c r="Q104" s="387"/>
      <c r="R104" s="387"/>
      <c r="S104" s="387"/>
    </row>
    <row r="105" spans="1:20" ht="18.75" x14ac:dyDescent="0.3">
      <c r="A105" s="86">
        <v>19</v>
      </c>
      <c r="B105" s="851">
        <v>1901311015</v>
      </c>
      <c r="C105" s="852" t="s">
        <v>621</v>
      </c>
      <c r="D105" s="753" t="s">
        <v>6</v>
      </c>
      <c r="E105" s="801"/>
      <c r="F105" s="802"/>
      <c r="G105" s="803">
        <v>19</v>
      </c>
      <c r="H105" s="851">
        <v>1901311043</v>
      </c>
      <c r="I105" s="852" t="s">
        <v>623</v>
      </c>
      <c r="J105" s="856" t="s">
        <v>6</v>
      </c>
      <c r="K105" s="743"/>
      <c r="N105" s="382"/>
      <c r="O105" s="388"/>
      <c r="P105" s="662"/>
      <c r="Q105" s="384"/>
      <c r="R105" s="384"/>
      <c r="S105" s="384"/>
    </row>
    <row r="106" spans="1:20" ht="18.75" x14ac:dyDescent="0.3">
      <c r="A106" s="86">
        <v>20</v>
      </c>
      <c r="B106" s="851">
        <v>1901311031</v>
      </c>
      <c r="C106" s="852" t="s">
        <v>601</v>
      </c>
      <c r="D106" s="753" t="s">
        <v>6</v>
      </c>
      <c r="E106" s="806"/>
      <c r="F106" s="802"/>
      <c r="G106" s="803">
        <v>20</v>
      </c>
      <c r="H106" s="851">
        <v>1901311025</v>
      </c>
      <c r="I106" s="852" t="s">
        <v>624</v>
      </c>
      <c r="J106" s="856" t="s">
        <v>6</v>
      </c>
      <c r="K106" s="743"/>
      <c r="N106" s="382"/>
      <c r="O106" s="663"/>
      <c r="P106" s="664"/>
      <c r="Q106" s="384"/>
      <c r="R106" s="384"/>
      <c r="S106" s="384"/>
    </row>
    <row r="107" spans="1:20" ht="18.75" x14ac:dyDescent="0.3">
      <c r="A107" s="86"/>
      <c r="B107" s="257"/>
      <c r="C107" s="359"/>
      <c r="D107" s="753"/>
      <c r="E107" s="781"/>
      <c r="F107" s="77"/>
      <c r="G107" s="803">
        <v>21</v>
      </c>
      <c r="H107" s="847">
        <v>1901311039</v>
      </c>
      <c r="I107" s="858" t="s">
        <v>625</v>
      </c>
      <c r="J107" s="856" t="s">
        <v>6</v>
      </c>
      <c r="K107" s="743"/>
      <c r="N107" s="382"/>
      <c r="O107" s="385"/>
      <c r="P107" s="659"/>
      <c r="Q107" s="384"/>
      <c r="R107" s="384"/>
      <c r="S107" s="384"/>
    </row>
    <row r="108" spans="1:20" ht="18.75" x14ac:dyDescent="0.3">
      <c r="A108" s="86"/>
      <c r="B108" s="766"/>
      <c r="C108" s="767"/>
      <c r="D108" s="273"/>
      <c r="E108" s="77"/>
      <c r="F108" s="77"/>
      <c r="G108" s="803"/>
      <c r="H108" s="847"/>
      <c r="I108" s="858"/>
      <c r="J108" s="849"/>
      <c r="K108" s="741"/>
      <c r="N108" s="382"/>
      <c r="O108" s="385"/>
      <c r="P108" s="659"/>
      <c r="Q108" s="384"/>
      <c r="R108" s="384"/>
      <c r="S108" s="384"/>
    </row>
    <row r="109" spans="1:20" ht="17.25" customHeight="1" x14ac:dyDescent="0.3">
      <c r="A109" s="86"/>
      <c r="B109" s="361"/>
      <c r="C109" s="362"/>
      <c r="D109" s="273"/>
      <c r="E109" s="77"/>
      <c r="F109" s="77"/>
      <c r="G109" s="803"/>
      <c r="H109" s="257"/>
      <c r="I109" s="359"/>
      <c r="J109" s="273"/>
      <c r="K109" s="744"/>
      <c r="N109" s="382"/>
      <c r="O109" s="383"/>
      <c r="P109" s="658"/>
      <c r="Q109" s="384"/>
      <c r="R109" s="384"/>
      <c r="S109" s="384"/>
    </row>
    <row r="110" spans="1:20" ht="18.75" x14ac:dyDescent="0.3">
      <c r="A110" s="117"/>
      <c r="B110" s="361"/>
      <c r="C110" s="362"/>
      <c r="D110" s="273"/>
      <c r="E110" s="77"/>
      <c r="F110" s="77"/>
      <c r="G110" s="103"/>
      <c r="H110" s="361"/>
      <c r="I110" s="362"/>
      <c r="J110" s="273"/>
      <c r="K110" s="387"/>
      <c r="L110" s="387"/>
      <c r="N110" s="382"/>
      <c r="O110" s="388"/>
      <c r="P110" s="662"/>
      <c r="Q110" s="384"/>
      <c r="R110" s="384"/>
      <c r="S110" s="384"/>
    </row>
    <row r="111" spans="1:20" ht="15.75" thickBot="1" x14ac:dyDescent="0.25">
      <c r="A111" s="135"/>
      <c r="B111" s="136"/>
      <c r="C111" s="137"/>
      <c r="D111" s="138"/>
      <c r="G111" s="38"/>
      <c r="H111" s="17"/>
      <c r="I111" s="139"/>
      <c r="J111" s="140"/>
      <c r="K111" s="144"/>
      <c r="L111" s="144"/>
      <c r="N111" s="43"/>
      <c r="O111" s="70"/>
      <c r="P111" s="71"/>
      <c r="Q111" s="72"/>
      <c r="R111" s="72"/>
      <c r="S111" s="72"/>
    </row>
    <row r="112" spans="1:20" x14ac:dyDescent="0.2">
      <c r="A112" s="43"/>
      <c r="B112" s="44"/>
      <c r="C112" s="45"/>
      <c r="D112" s="46"/>
      <c r="G112" s="47"/>
      <c r="H112" s="44"/>
      <c r="I112" s="48"/>
      <c r="J112" s="47"/>
      <c r="K112" s="47"/>
      <c r="L112" s="47"/>
      <c r="N112" s="43"/>
      <c r="O112" s="70"/>
      <c r="P112" s="71"/>
      <c r="Q112" s="72"/>
      <c r="R112" s="72"/>
      <c r="S112" s="72"/>
      <c r="T112" s="2"/>
    </row>
    <row r="113" spans="1:24" x14ac:dyDescent="0.2">
      <c r="A113"/>
      <c r="B113" s="3"/>
      <c r="C113" s="81" t="s">
        <v>8</v>
      </c>
      <c r="D113" s="4">
        <f>COUNTIF(D87:D111,"L")</f>
        <v>10</v>
      </c>
      <c r="I113" s="29" t="s">
        <v>8</v>
      </c>
      <c r="J113" s="4">
        <f>COUNTIF(J87:J111,"L")</f>
        <v>10</v>
      </c>
      <c r="N113" s="2"/>
      <c r="O113" s="27"/>
      <c r="P113" s="81"/>
      <c r="Q113" s="2"/>
      <c r="R113" s="2"/>
      <c r="S113" s="2"/>
      <c r="T113" s="2"/>
    </row>
    <row r="114" spans="1:24" ht="15.75" thickBot="1" x14ac:dyDescent="0.25">
      <c r="A114"/>
      <c r="B114" s="3"/>
      <c r="C114" s="81" t="s">
        <v>13</v>
      </c>
      <c r="D114" s="4">
        <f>COUNTIF(D87:D111,"P")</f>
        <v>10</v>
      </c>
      <c r="I114" s="29" t="s">
        <v>13</v>
      </c>
      <c r="J114" s="4">
        <f>COUNTIF(J87:J111,"P")</f>
        <v>11</v>
      </c>
      <c r="N114" s="2"/>
      <c r="O114" s="27"/>
      <c r="P114" s="81"/>
      <c r="Q114" s="2"/>
      <c r="R114" s="2"/>
      <c r="S114" s="2"/>
    </row>
    <row r="115" spans="1:24" x14ac:dyDescent="0.2">
      <c r="A115"/>
      <c r="B115" s="3"/>
      <c r="C115" s="81"/>
      <c r="D115" s="23">
        <f>SUM(D113:D114)</f>
        <v>20</v>
      </c>
      <c r="I115" s="29"/>
      <c r="J115" s="23">
        <f>SUM(J113:J114)</f>
        <v>21</v>
      </c>
      <c r="K115" s="2"/>
      <c r="L115" s="2"/>
      <c r="N115" s="2"/>
      <c r="O115" s="2"/>
      <c r="P115" s="2"/>
      <c r="Q115" s="2"/>
      <c r="R115" s="2"/>
      <c r="S115" s="2"/>
    </row>
    <row r="116" spans="1:24" x14ac:dyDescent="0.2">
      <c r="A116" s="4" t="s">
        <v>14</v>
      </c>
      <c r="B116" s="27"/>
      <c r="C116" s="4" t="str">
        <f>'Pembimbing Akademik'!$C$9</f>
        <v>Erlina Yanuarini, S.T., M.T., M.Sc.</v>
      </c>
      <c r="G116" s="4" t="s">
        <v>14</v>
      </c>
      <c r="I116" s="4" t="str">
        <f>'Pembimbing Akademik'!$C$10</f>
        <v>Drs. Sarito, S.T., M.Eng.</v>
      </c>
      <c r="N116" s="2"/>
      <c r="O116" s="27"/>
      <c r="P116" s="2"/>
      <c r="Q116" s="56"/>
      <c r="R116" s="56"/>
      <c r="S116" s="56"/>
    </row>
    <row r="117" spans="1:24" x14ac:dyDescent="0.2">
      <c r="A117"/>
      <c r="B117" s="3"/>
      <c r="C117" s="68"/>
      <c r="I117" s="109"/>
      <c r="N117" s="2"/>
      <c r="O117" s="2"/>
      <c r="P117" s="2"/>
      <c r="Q117" s="56"/>
      <c r="R117" s="56"/>
      <c r="S117" s="56"/>
    </row>
    <row r="119" spans="1:24" ht="18" x14ac:dyDescent="0.25">
      <c r="B119" s="80"/>
      <c r="C119" s="106"/>
      <c r="D119" s="80"/>
      <c r="E119" s="80"/>
      <c r="F119" s="80"/>
      <c r="G119" s="80"/>
      <c r="H119" s="80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</row>
    <row r="120" spans="1:24" ht="18" hidden="1" x14ac:dyDescent="0.25">
      <c r="A120" s="79" t="s">
        <v>1086</v>
      </c>
      <c r="B120" s="80"/>
      <c r="C120" s="106"/>
      <c r="D120" s="80"/>
      <c r="E120" s="80"/>
      <c r="F120" s="80"/>
      <c r="G120" s="80"/>
      <c r="H120" s="80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77"/>
    </row>
    <row r="121" spans="1:24" ht="18" hidden="1" x14ac:dyDescent="0.25">
      <c r="A121" s="79" t="s">
        <v>9</v>
      </c>
      <c r="B121" s="80"/>
      <c r="C121" s="106"/>
      <c r="D121" s="80"/>
      <c r="E121" s="80"/>
      <c r="F121" s="80"/>
      <c r="G121" s="80"/>
      <c r="H121" s="80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</row>
    <row r="122" spans="1:24" hidden="1" x14ac:dyDescent="0.2">
      <c r="A122" s="77"/>
      <c r="B122" s="77"/>
      <c r="C122" s="78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77"/>
    </row>
    <row r="123" spans="1:24" ht="16.5" hidden="1" thickBot="1" x14ac:dyDescent="0.3">
      <c r="A123" s="8" t="s">
        <v>571</v>
      </c>
      <c r="B123" s="8"/>
      <c r="C123" s="67"/>
      <c r="D123" s="8"/>
      <c r="E123" s="8"/>
      <c r="F123" s="8"/>
      <c r="G123" s="8" t="s">
        <v>572</v>
      </c>
      <c r="H123" s="8"/>
      <c r="I123" s="8"/>
      <c r="J123" s="8"/>
      <c r="K123" s="8"/>
      <c r="L123" s="8"/>
      <c r="M123" s="8"/>
      <c r="R123" s="8"/>
      <c r="S123" s="8"/>
      <c r="T123" s="185"/>
      <c r="U123" s="185"/>
      <c r="V123" s="185"/>
      <c r="W123" s="185"/>
      <c r="X123" s="185"/>
    </row>
    <row r="124" spans="1:24" ht="16.5" hidden="1" thickBot="1" x14ac:dyDescent="0.3">
      <c r="A124" s="9" t="s">
        <v>1</v>
      </c>
      <c r="B124" s="10" t="s">
        <v>2</v>
      </c>
      <c r="C124" s="10" t="s">
        <v>3</v>
      </c>
      <c r="D124" s="11" t="s">
        <v>4</v>
      </c>
      <c r="E124" s="8"/>
      <c r="F124" s="8"/>
      <c r="G124" s="9" t="s">
        <v>1</v>
      </c>
      <c r="H124" s="10" t="s">
        <v>2</v>
      </c>
      <c r="I124" s="10" t="s">
        <v>3</v>
      </c>
      <c r="J124" s="11" t="s">
        <v>4</v>
      </c>
      <c r="K124" s="118"/>
      <c r="L124" s="118"/>
      <c r="M124" s="8"/>
      <c r="R124" s="118"/>
      <c r="S124" s="118"/>
      <c r="T124" s="185"/>
      <c r="U124" s="19"/>
      <c r="V124" s="19"/>
      <c r="W124" s="19"/>
      <c r="X124" s="19"/>
    </row>
    <row r="125" spans="1:24" ht="15.75" hidden="1" x14ac:dyDescent="0.25">
      <c r="A125" s="12"/>
      <c r="B125" s="13"/>
      <c r="C125" s="13"/>
      <c r="D125" s="14"/>
      <c r="E125" s="8"/>
      <c r="F125" s="8"/>
      <c r="G125" s="12"/>
      <c r="H125" s="13"/>
      <c r="I125" s="13"/>
      <c r="J125" s="14"/>
      <c r="K125" s="19"/>
      <c r="L125" s="19"/>
      <c r="M125" s="185"/>
      <c r="R125" s="43"/>
      <c r="S125" s="43"/>
      <c r="T125" s="185"/>
      <c r="U125" s="19"/>
      <c r="V125" s="19"/>
      <c r="W125" s="19"/>
      <c r="X125" s="19"/>
    </row>
    <row r="126" spans="1:24" ht="18.75" hidden="1" x14ac:dyDescent="0.3">
      <c r="A126" s="86">
        <v>1</v>
      </c>
      <c r="B126" s="847">
        <v>1801311047</v>
      </c>
      <c r="C126" s="858" t="s">
        <v>532</v>
      </c>
      <c r="D126" s="863" t="s">
        <v>5</v>
      </c>
      <c r="E126" s="774"/>
      <c r="G126" s="103">
        <v>1</v>
      </c>
      <c r="H126" s="854">
        <v>1801311040</v>
      </c>
      <c r="I126" s="855" t="s">
        <v>394</v>
      </c>
      <c r="J126" s="856" t="s">
        <v>6</v>
      </c>
      <c r="K126" s="387"/>
      <c r="L126" s="387"/>
      <c r="M126" s="77"/>
      <c r="R126" s="387"/>
      <c r="S126" s="387"/>
      <c r="T126" s="77"/>
      <c r="U126" s="44"/>
      <c r="V126" s="44"/>
      <c r="W126" s="152"/>
      <c r="X126" s="208"/>
    </row>
    <row r="127" spans="1:24" ht="18.75" hidden="1" x14ac:dyDescent="0.3">
      <c r="A127" s="86">
        <v>2</v>
      </c>
      <c r="B127" s="847">
        <v>1801311032</v>
      </c>
      <c r="C127" s="858" t="s">
        <v>375</v>
      </c>
      <c r="D127" s="854" t="s">
        <v>5</v>
      </c>
      <c r="E127" s="774"/>
      <c r="G127" s="86">
        <v>2</v>
      </c>
      <c r="H127" s="854">
        <v>1801311027</v>
      </c>
      <c r="I127" s="855" t="s">
        <v>395</v>
      </c>
      <c r="J127" s="856" t="s">
        <v>5</v>
      </c>
      <c r="K127" s="387"/>
      <c r="L127" s="387"/>
      <c r="M127" s="77"/>
      <c r="R127" s="387"/>
      <c r="S127" s="387"/>
      <c r="T127" s="77"/>
      <c r="U127" s="44"/>
      <c r="V127" s="368"/>
      <c r="W127" s="369"/>
      <c r="X127" s="208"/>
    </row>
    <row r="128" spans="1:24" ht="18.75" hidden="1" x14ac:dyDescent="0.3">
      <c r="A128" s="86">
        <v>3</v>
      </c>
      <c r="B128" s="847">
        <v>1801311009</v>
      </c>
      <c r="C128" s="858" t="s">
        <v>376</v>
      </c>
      <c r="D128" s="854" t="s">
        <v>5</v>
      </c>
      <c r="E128" s="774"/>
      <c r="G128" s="86">
        <v>3</v>
      </c>
      <c r="H128" s="854">
        <v>1801311026</v>
      </c>
      <c r="I128" s="855" t="s">
        <v>396</v>
      </c>
      <c r="J128" s="856" t="s">
        <v>6</v>
      </c>
      <c r="K128" s="387"/>
      <c r="L128" s="387"/>
      <c r="M128" s="77"/>
      <c r="R128" s="387"/>
      <c r="S128" s="387"/>
      <c r="T128" s="77"/>
      <c r="U128" s="44"/>
      <c r="V128" s="44"/>
      <c r="W128" s="152"/>
      <c r="X128" s="208"/>
    </row>
    <row r="129" spans="1:24" ht="18.75" hidden="1" x14ac:dyDescent="0.3">
      <c r="A129" s="86">
        <v>4</v>
      </c>
      <c r="B129" s="847">
        <v>1801311042</v>
      </c>
      <c r="C129" s="858" t="s">
        <v>377</v>
      </c>
      <c r="D129" s="854" t="s">
        <v>5</v>
      </c>
      <c r="E129" s="774"/>
      <c r="G129" s="103">
        <v>4</v>
      </c>
      <c r="H129" s="854">
        <v>1801311013</v>
      </c>
      <c r="I129" s="855" t="s">
        <v>397</v>
      </c>
      <c r="J129" s="856" t="s">
        <v>6</v>
      </c>
      <c r="K129" s="387"/>
      <c r="L129" s="387"/>
      <c r="M129" s="77"/>
      <c r="R129" s="387"/>
      <c r="S129" s="387"/>
      <c r="T129" s="77"/>
      <c r="U129" s="44"/>
      <c r="V129" s="44"/>
      <c r="W129" s="152"/>
      <c r="X129" s="208"/>
    </row>
    <row r="130" spans="1:24" ht="18.75" hidden="1" x14ac:dyDescent="0.3">
      <c r="A130" s="86">
        <v>5</v>
      </c>
      <c r="B130" s="847">
        <v>1801311036</v>
      </c>
      <c r="C130" s="858" t="s">
        <v>378</v>
      </c>
      <c r="D130" s="854" t="s">
        <v>5</v>
      </c>
      <c r="E130" s="774"/>
      <c r="G130" s="86">
        <v>5</v>
      </c>
      <c r="H130" s="854">
        <v>1801311002</v>
      </c>
      <c r="I130" s="855" t="s">
        <v>398</v>
      </c>
      <c r="J130" s="856" t="s">
        <v>6</v>
      </c>
      <c r="K130" s="387"/>
      <c r="L130" s="387"/>
      <c r="M130" s="77"/>
      <c r="R130" s="387"/>
      <c r="S130" s="387"/>
      <c r="T130" s="77"/>
      <c r="U130" s="44"/>
      <c r="V130" s="368"/>
      <c r="W130" s="370"/>
      <c r="X130" s="208"/>
    </row>
    <row r="131" spans="1:24" ht="18.75" hidden="1" x14ac:dyDescent="0.3">
      <c r="A131" s="86">
        <v>6</v>
      </c>
      <c r="B131" s="847">
        <v>1801311024</v>
      </c>
      <c r="C131" s="858" t="s">
        <v>379</v>
      </c>
      <c r="D131" s="854" t="s">
        <v>6</v>
      </c>
      <c r="E131" s="774"/>
      <c r="G131" s="86">
        <v>6</v>
      </c>
      <c r="H131" s="854">
        <v>1801311025</v>
      </c>
      <c r="I131" s="855" t="s">
        <v>399</v>
      </c>
      <c r="J131" s="856" t="s">
        <v>6</v>
      </c>
      <c r="K131" s="387"/>
      <c r="L131" s="387"/>
      <c r="M131" s="77"/>
      <c r="R131" s="387"/>
      <c r="S131" s="387"/>
      <c r="T131" s="77"/>
      <c r="U131" s="44"/>
      <c r="V131" s="44"/>
      <c r="W131" s="152"/>
      <c r="X131" s="208"/>
    </row>
    <row r="132" spans="1:24" ht="18.75" hidden="1" x14ac:dyDescent="0.3">
      <c r="A132" s="86">
        <v>7</v>
      </c>
      <c r="B132" s="847">
        <v>1801311003</v>
      </c>
      <c r="C132" s="858" t="s">
        <v>380</v>
      </c>
      <c r="D132" s="854" t="s">
        <v>6</v>
      </c>
      <c r="E132" s="774"/>
      <c r="G132" s="103">
        <v>7</v>
      </c>
      <c r="H132" s="854">
        <v>1801311031</v>
      </c>
      <c r="I132" s="855" t="s">
        <v>400</v>
      </c>
      <c r="J132" s="856" t="s">
        <v>6</v>
      </c>
      <c r="K132" s="387"/>
      <c r="L132" s="387"/>
      <c r="M132" s="77"/>
      <c r="R132" s="387"/>
      <c r="S132" s="387"/>
      <c r="T132" s="77"/>
      <c r="U132" s="44"/>
      <c r="V132" s="368"/>
      <c r="W132" s="370"/>
      <c r="X132" s="208"/>
    </row>
    <row r="133" spans="1:24" ht="18.75" hidden="1" x14ac:dyDescent="0.3">
      <c r="A133" s="86">
        <v>8</v>
      </c>
      <c r="B133" s="847">
        <v>1801311019</v>
      </c>
      <c r="C133" s="858" t="s">
        <v>381</v>
      </c>
      <c r="D133" s="854" t="s">
        <v>6</v>
      </c>
      <c r="E133" s="774"/>
      <c r="G133" s="86">
        <v>8</v>
      </c>
      <c r="H133" s="854">
        <v>1801311012</v>
      </c>
      <c r="I133" s="855" t="s">
        <v>401</v>
      </c>
      <c r="J133" s="856" t="s">
        <v>5</v>
      </c>
      <c r="K133" s="387"/>
      <c r="L133" s="387"/>
      <c r="M133" s="77"/>
      <c r="R133" s="387"/>
      <c r="S133" s="387"/>
      <c r="T133" s="77"/>
      <c r="U133" s="44"/>
      <c r="V133" s="44"/>
      <c r="W133" s="155"/>
      <c r="X133" s="208"/>
    </row>
    <row r="134" spans="1:24" ht="18.75" hidden="1" x14ac:dyDescent="0.3">
      <c r="A134" s="103">
        <v>9</v>
      </c>
      <c r="B134" s="847">
        <v>1801311039</v>
      </c>
      <c r="C134" s="858" t="s">
        <v>382</v>
      </c>
      <c r="D134" s="854" t="s">
        <v>5</v>
      </c>
      <c r="E134" s="774"/>
      <c r="G134" s="86">
        <v>9</v>
      </c>
      <c r="H134" s="854">
        <v>1801311045</v>
      </c>
      <c r="I134" s="855" t="s">
        <v>402</v>
      </c>
      <c r="J134" s="856" t="s">
        <v>6</v>
      </c>
      <c r="K134" s="387"/>
      <c r="L134" s="387"/>
      <c r="M134" s="77"/>
      <c r="R134" s="387"/>
      <c r="S134" s="387"/>
      <c r="T134" s="77"/>
      <c r="U134" s="44"/>
      <c r="V134" s="44"/>
      <c r="W134" s="152"/>
      <c r="X134" s="208"/>
    </row>
    <row r="135" spans="1:24" ht="18.75" hidden="1" x14ac:dyDescent="0.3">
      <c r="A135" s="86">
        <v>10</v>
      </c>
      <c r="B135" s="847">
        <v>1801311041</v>
      </c>
      <c r="C135" s="858" t="s">
        <v>383</v>
      </c>
      <c r="D135" s="854" t="s">
        <v>6</v>
      </c>
      <c r="E135" s="774"/>
      <c r="G135" s="103">
        <v>10</v>
      </c>
      <c r="H135" s="867" t="s">
        <v>550</v>
      </c>
      <c r="I135" s="868" t="s">
        <v>543</v>
      </c>
      <c r="J135" s="857" t="s">
        <v>6</v>
      </c>
      <c r="K135" s="387"/>
      <c r="L135" s="387"/>
      <c r="M135" s="77"/>
      <c r="R135" s="387"/>
      <c r="S135" s="387"/>
      <c r="T135" s="77"/>
      <c r="U135" s="44"/>
      <c r="V135" s="44"/>
      <c r="W135" s="152"/>
      <c r="X135" s="208"/>
    </row>
    <row r="136" spans="1:24" ht="18.75" hidden="1" x14ac:dyDescent="0.3">
      <c r="A136" s="86">
        <v>11</v>
      </c>
      <c r="B136" s="847">
        <v>1801311022</v>
      </c>
      <c r="C136" s="858" t="s">
        <v>384</v>
      </c>
      <c r="D136" s="854" t="s">
        <v>5</v>
      </c>
      <c r="E136" s="774"/>
      <c r="G136" s="86">
        <v>11</v>
      </c>
      <c r="H136" s="854">
        <v>1801311037</v>
      </c>
      <c r="I136" s="855" t="s">
        <v>403</v>
      </c>
      <c r="J136" s="856" t="s">
        <v>5</v>
      </c>
      <c r="K136" s="387"/>
      <c r="L136" s="387"/>
      <c r="M136" s="77"/>
      <c r="R136" s="387"/>
      <c r="S136" s="387"/>
      <c r="T136" s="77"/>
      <c r="U136" s="44"/>
      <c r="V136" s="44"/>
      <c r="W136" s="152"/>
      <c r="X136" s="208"/>
    </row>
    <row r="137" spans="1:24" ht="18.75" hidden="1" x14ac:dyDescent="0.3">
      <c r="A137" s="86">
        <v>12</v>
      </c>
      <c r="B137" s="847">
        <v>1801311029</v>
      </c>
      <c r="C137" s="858" t="s">
        <v>385</v>
      </c>
      <c r="D137" s="854" t="s">
        <v>5</v>
      </c>
      <c r="E137" s="774"/>
      <c r="G137" s="86">
        <v>12</v>
      </c>
      <c r="H137" s="854">
        <v>1801311021</v>
      </c>
      <c r="I137" s="855" t="s">
        <v>404</v>
      </c>
      <c r="J137" s="856" t="s">
        <v>5</v>
      </c>
      <c r="K137" s="387"/>
      <c r="L137" s="387"/>
      <c r="M137" s="77"/>
      <c r="R137" s="387"/>
      <c r="S137" s="387"/>
      <c r="T137" s="77"/>
      <c r="U137" s="44"/>
      <c r="V137" s="371"/>
      <c r="W137" s="372"/>
      <c r="X137" s="133"/>
    </row>
    <row r="138" spans="1:24" ht="18.75" hidden="1" x14ac:dyDescent="0.3">
      <c r="A138" s="103">
        <v>13</v>
      </c>
      <c r="B138" s="864" t="s">
        <v>535</v>
      </c>
      <c r="C138" s="865" t="s">
        <v>536</v>
      </c>
      <c r="D138" s="854" t="s">
        <v>6</v>
      </c>
      <c r="E138" s="774"/>
      <c r="G138" s="103">
        <v>13</v>
      </c>
      <c r="H138" s="854">
        <v>1801311017</v>
      </c>
      <c r="I138" s="855" t="s">
        <v>405</v>
      </c>
      <c r="J138" s="856" t="s">
        <v>5</v>
      </c>
      <c r="K138" s="387"/>
      <c r="L138" s="387"/>
      <c r="M138" s="77"/>
      <c r="R138" s="387"/>
      <c r="S138" s="387"/>
      <c r="T138" s="77"/>
      <c r="U138" s="44"/>
      <c r="V138" s="44"/>
      <c r="W138" s="152"/>
      <c r="X138" s="208"/>
    </row>
    <row r="139" spans="1:24" ht="18.75" hidden="1" x14ac:dyDescent="0.3">
      <c r="A139" s="86">
        <v>14</v>
      </c>
      <c r="B139" s="847">
        <v>1801311028</v>
      </c>
      <c r="C139" s="858" t="s">
        <v>386</v>
      </c>
      <c r="D139" s="854" t="s">
        <v>5</v>
      </c>
      <c r="E139" s="774"/>
      <c r="G139" s="86">
        <v>14</v>
      </c>
      <c r="H139" s="854">
        <v>1801311006</v>
      </c>
      <c r="I139" s="855" t="s">
        <v>406</v>
      </c>
      <c r="J139" s="856" t="s">
        <v>5</v>
      </c>
      <c r="K139" s="387"/>
      <c r="L139" s="387"/>
      <c r="M139" s="77"/>
      <c r="O139" s="4" t="s">
        <v>15</v>
      </c>
      <c r="R139" s="387"/>
      <c r="S139" s="387"/>
      <c r="T139" s="77"/>
      <c r="U139" s="44"/>
      <c r="V139" s="368"/>
      <c r="W139" s="369"/>
      <c r="X139" s="208"/>
    </row>
    <row r="140" spans="1:24" ht="18.75" hidden="1" x14ac:dyDescent="0.3">
      <c r="A140" s="86">
        <v>15</v>
      </c>
      <c r="B140" s="847">
        <v>1801311005</v>
      </c>
      <c r="C140" s="858" t="s">
        <v>387</v>
      </c>
      <c r="D140" s="854" t="s">
        <v>6</v>
      </c>
      <c r="E140" s="774"/>
      <c r="G140" s="86">
        <v>15</v>
      </c>
      <c r="H140" s="854">
        <v>1801311008</v>
      </c>
      <c r="I140" s="855" t="s">
        <v>407</v>
      </c>
      <c r="J140" s="856" t="s">
        <v>6</v>
      </c>
      <c r="K140" s="387"/>
      <c r="L140" s="387"/>
      <c r="M140" s="77"/>
      <c r="R140" s="387"/>
      <c r="S140" s="387"/>
      <c r="T140" s="77"/>
      <c r="U140" s="44"/>
      <c r="V140" s="371"/>
      <c r="W140" s="372"/>
      <c r="X140" s="133"/>
    </row>
    <row r="141" spans="1:24" ht="18.75" hidden="1" x14ac:dyDescent="0.3">
      <c r="A141" s="86">
        <v>16</v>
      </c>
      <c r="B141" s="847">
        <v>1801311010</v>
      </c>
      <c r="C141" s="858" t="s">
        <v>388</v>
      </c>
      <c r="D141" s="854" t="s">
        <v>6</v>
      </c>
      <c r="E141" s="774"/>
      <c r="G141" s="103">
        <v>16</v>
      </c>
      <c r="H141" s="854">
        <v>1801311018</v>
      </c>
      <c r="I141" s="855" t="s">
        <v>408</v>
      </c>
      <c r="J141" s="856" t="s">
        <v>5</v>
      </c>
      <c r="K141" s="387"/>
      <c r="L141" s="387"/>
      <c r="M141" s="77"/>
      <c r="R141" s="387"/>
      <c r="S141" s="387"/>
      <c r="T141" s="77"/>
      <c r="U141" s="44"/>
      <c r="V141" s="44"/>
      <c r="W141" s="155"/>
      <c r="X141" s="133"/>
    </row>
    <row r="142" spans="1:24" ht="18.75" hidden="1" x14ac:dyDescent="0.3">
      <c r="A142" s="103">
        <v>17</v>
      </c>
      <c r="B142" s="847">
        <v>1801311033</v>
      </c>
      <c r="C142" s="858" t="s">
        <v>389</v>
      </c>
      <c r="D142" s="866" t="s">
        <v>6</v>
      </c>
      <c r="E142" s="774"/>
      <c r="G142" s="86">
        <v>17</v>
      </c>
      <c r="H142" s="854">
        <v>1801311004</v>
      </c>
      <c r="I142" s="855" t="s">
        <v>409</v>
      </c>
      <c r="J142" s="856" t="s">
        <v>6</v>
      </c>
      <c r="K142" s="387"/>
      <c r="L142" s="387"/>
      <c r="M142" s="77"/>
      <c r="R142" s="387"/>
      <c r="S142" s="387"/>
      <c r="T142" s="77"/>
      <c r="U142" s="44"/>
      <c r="V142" s="368"/>
      <c r="W142" s="370"/>
      <c r="X142" s="208"/>
    </row>
    <row r="143" spans="1:24" ht="18.75" hidden="1" x14ac:dyDescent="0.3">
      <c r="A143" s="103">
        <v>18</v>
      </c>
      <c r="B143" s="847">
        <v>1801311023</v>
      </c>
      <c r="C143" s="858" t="s">
        <v>390</v>
      </c>
      <c r="D143" s="854" t="s">
        <v>5</v>
      </c>
      <c r="E143" s="774"/>
      <c r="G143" s="86">
        <v>18</v>
      </c>
      <c r="H143" s="854">
        <v>1801311044</v>
      </c>
      <c r="I143" s="855" t="s">
        <v>410</v>
      </c>
      <c r="J143" s="856" t="s">
        <v>5</v>
      </c>
      <c r="K143" s="387"/>
      <c r="L143" s="387"/>
      <c r="M143" s="77"/>
      <c r="R143" s="387"/>
      <c r="S143" s="387"/>
      <c r="T143" s="77"/>
      <c r="U143" s="44"/>
      <c r="V143" s="368"/>
      <c r="W143" s="370"/>
      <c r="X143" s="208"/>
    </row>
    <row r="144" spans="1:24" ht="18.75" hidden="1" x14ac:dyDescent="0.3">
      <c r="A144" s="103">
        <v>19</v>
      </c>
      <c r="B144" s="847">
        <v>1801311016</v>
      </c>
      <c r="C144" s="858" t="s">
        <v>391</v>
      </c>
      <c r="D144" s="854" t="s">
        <v>6</v>
      </c>
      <c r="E144" s="774"/>
      <c r="G144" s="103">
        <v>19</v>
      </c>
      <c r="H144" s="854">
        <v>1801311014</v>
      </c>
      <c r="I144" s="855" t="s">
        <v>411</v>
      </c>
      <c r="J144" s="856" t="s">
        <v>5</v>
      </c>
      <c r="K144" s="387"/>
      <c r="L144" s="387"/>
      <c r="M144" s="77"/>
      <c r="R144" s="387"/>
      <c r="S144" s="387"/>
      <c r="T144" s="77"/>
      <c r="U144" s="44"/>
      <c r="V144" s="368"/>
      <c r="W144" s="370"/>
      <c r="X144" s="208"/>
    </row>
    <row r="145" spans="1:24" ht="18.75" hidden="1" x14ac:dyDescent="0.3">
      <c r="A145" s="103">
        <v>20</v>
      </c>
      <c r="B145" s="847">
        <v>1801311015</v>
      </c>
      <c r="C145" s="858" t="s">
        <v>392</v>
      </c>
      <c r="D145" s="856" t="s">
        <v>6</v>
      </c>
      <c r="E145" s="775"/>
      <c r="G145" s="86">
        <v>20</v>
      </c>
      <c r="H145" s="854">
        <v>1801311034</v>
      </c>
      <c r="I145" s="855" t="s">
        <v>412</v>
      </c>
      <c r="J145" s="856" t="s">
        <v>6</v>
      </c>
      <c r="K145" s="387"/>
      <c r="L145" s="387"/>
      <c r="M145" s="77"/>
      <c r="R145" s="387"/>
      <c r="S145" s="387"/>
      <c r="T145" s="77"/>
      <c r="U145" s="44"/>
      <c r="V145" s="44"/>
      <c r="W145" s="152"/>
      <c r="X145" s="208"/>
    </row>
    <row r="146" spans="1:24" ht="18.75" hidden="1" x14ac:dyDescent="0.3">
      <c r="A146" s="103">
        <v>21</v>
      </c>
      <c r="B146" s="847">
        <v>1801311020</v>
      </c>
      <c r="C146" s="858" t="s">
        <v>393</v>
      </c>
      <c r="D146" s="856" t="s">
        <v>6</v>
      </c>
      <c r="E146" s="775"/>
      <c r="G146" s="86">
        <v>21</v>
      </c>
      <c r="H146" s="854">
        <v>1801311046</v>
      </c>
      <c r="I146" s="855" t="s">
        <v>413</v>
      </c>
      <c r="J146" s="856" t="s">
        <v>6</v>
      </c>
      <c r="K146" s="384"/>
      <c r="L146" s="384"/>
      <c r="R146" s="387"/>
      <c r="S146" s="387"/>
      <c r="T146" s="77"/>
      <c r="U146" s="44"/>
      <c r="V146" s="373"/>
      <c r="W146" s="374"/>
      <c r="X146" s="208"/>
    </row>
    <row r="147" spans="1:24" ht="18.75" hidden="1" x14ac:dyDescent="0.3">
      <c r="A147" s="103">
        <v>22</v>
      </c>
      <c r="B147" s="285"/>
      <c r="C147" s="286"/>
      <c r="D147" s="248"/>
      <c r="G147" s="103">
        <v>22</v>
      </c>
      <c r="H147" s="854">
        <v>1801311035</v>
      </c>
      <c r="I147" s="855" t="s">
        <v>414</v>
      </c>
      <c r="J147" s="856" t="s">
        <v>6</v>
      </c>
      <c r="K147" s="384"/>
      <c r="L147" s="384"/>
      <c r="R147" s="387"/>
      <c r="S147" s="387"/>
      <c r="T147" s="77"/>
      <c r="U147" s="44"/>
      <c r="V147" s="375"/>
      <c r="W147" s="376"/>
      <c r="X147" s="208"/>
    </row>
    <row r="148" spans="1:24" ht="18.75" hidden="1" x14ac:dyDescent="0.3">
      <c r="A148" s="86">
        <v>23</v>
      </c>
      <c r="B148" s="287"/>
      <c r="C148" s="288"/>
      <c r="D148" s="248"/>
      <c r="G148" s="86">
        <v>23</v>
      </c>
      <c r="H148" s="847">
        <v>1801311043</v>
      </c>
      <c r="I148" s="858" t="s">
        <v>559</v>
      </c>
      <c r="J148" s="869" t="s">
        <v>6</v>
      </c>
      <c r="K148" s="384"/>
      <c r="L148" s="384"/>
      <c r="R148" s="387"/>
      <c r="S148" s="387"/>
      <c r="T148" s="77"/>
      <c r="U148" s="44"/>
      <c r="V148" s="377"/>
      <c r="W148" s="378"/>
      <c r="X148" s="208"/>
    </row>
    <row r="149" spans="1:24" ht="18.75" hidden="1" x14ac:dyDescent="0.3">
      <c r="A149" s="117"/>
      <c r="B149" s="26"/>
      <c r="C149" s="176"/>
      <c r="D149" s="177"/>
      <c r="G149" s="117">
        <v>24</v>
      </c>
      <c r="H149" s="361"/>
      <c r="I149" s="362"/>
      <c r="J149" s="273"/>
      <c r="K149" s="387"/>
      <c r="L149" s="387"/>
      <c r="R149" s="387"/>
      <c r="S149" s="387"/>
      <c r="T149" s="77"/>
      <c r="U149" s="44"/>
      <c r="V149" s="116"/>
      <c r="W149" s="379"/>
      <c r="X149" s="208"/>
    </row>
    <row r="150" spans="1:24" ht="15.75" hidden="1" thickBot="1" x14ac:dyDescent="0.25">
      <c r="A150" s="135"/>
      <c r="B150" s="136"/>
      <c r="C150" s="137"/>
      <c r="D150" s="138"/>
      <c r="G150" s="38"/>
      <c r="H150" s="17"/>
      <c r="I150" s="139"/>
      <c r="J150" s="140"/>
      <c r="K150" s="144"/>
      <c r="L150" s="144"/>
      <c r="R150" s="72"/>
      <c r="S150" s="72"/>
      <c r="T150" s="77"/>
      <c r="U150" s="44"/>
      <c r="V150" s="340"/>
      <c r="W150" s="65"/>
      <c r="X150" s="208"/>
    </row>
    <row r="151" spans="1:24" hidden="1" x14ac:dyDescent="0.2">
      <c r="A151" s="43"/>
      <c r="B151" s="43"/>
      <c r="C151" s="56"/>
      <c r="D151" s="43"/>
      <c r="G151" s="43"/>
      <c r="H151" s="43"/>
      <c r="I151" s="56"/>
      <c r="J151" s="43"/>
      <c r="K151" s="43"/>
      <c r="L151" s="43"/>
      <c r="R151" s="72"/>
      <c r="S151" s="72"/>
      <c r="T151" s="78"/>
      <c r="U151" s="44"/>
      <c r="V151" s="340"/>
      <c r="W151" s="65"/>
      <c r="X151" s="208"/>
    </row>
    <row r="152" spans="1:24" hidden="1" x14ac:dyDescent="0.2">
      <c r="A152"/>
      <c r="B152" s="3"/>
      <c r="C152" s="81" t="s">
        <v>8</v>
      </c>
      <c r="D152" s="4">
        <f>COUNTIF(D126:D150,"L")</f>
        <v>10</v>
      </c>
      <c r="I152" s="29" t="s">
        <v>8</v>
      </c>
      <c r="J152" s="4">
        <f>COUNTIF(J126:J150,"L")</f>
        <v>9</v>
      </c>
      <c r="T152" s="78"/>
      <c r="U152" s="44"/>
      <c r="V152" s="340"/>
      <c r="W152" s="341"/>
      <c r="X152" s="380"/>
    </row>
    <row r="153" spans="1:24" ht="15.75" hidden="1" thickBot="1" x14ac:dyDescent="0.25">
      <c r="A153"/>
      <c r="B153" s="3"/>
      <c r="C153" s="81" t="s">
        <v>13</v>
      </c>
      <c r="D153" s="4">
        <f>COUNTIF(D126:D150,"P")</f>
        <v>11</v>
      </c>
      <c r="I153" s="29" t="s">
        <v>13</v>
      </c>
      <c r="J153" s="4">
        <f>COUNTIF(J126:J150,"P")</f>
        <v>14</v>
      </c>
      <c r="T153" s="78"/>
      <c r="U153" s="44"/>
      <c r="V153" s="340"/>
      <c r="W153" s="341"/>
      <c r="X153" s="380"/>
    </row>
    <row r="154" spans="1:24" hidden="1" x14ac:dyDescent="0.2">
      <c r="A154"/>
      <c r="B154" s="3"/>
      <c r="C154" s="81"/>
      <c r="D154" s="23">
        <f>SUM(D152:D153)</f>
        <v>21</v>
      </c>
      <c r="I154" s="29"/>
      <c r="J154" s="23">
        <f>SUM(J152:J153)</f>
        <v>23</v>
      </c>
      <c r="K154" s="2"/>
      <c r="L154" s="2"/>
      <c r="R154" s="2"/>
      <c r="S154" s="2"/>
      <c r="T154" s="77"/>
      <c r="U154" s="66"/>
      <c r="V154" s="44"/>
      <c r="W154" s="65"/>
      <c r="X154" s="78"/>
    </row>
    <row r="155" spans="1:24" x14ac:dyDescent="0.2">
      <c r="B155" s="27"/>
      <c r="C155" s="68"/>
      <c r="D155" s="2"/>
      <c r="T155" s="77"/>
      <c r="U155" s="78"/>
      <c r="V155" s="78"/>
      <c r="W155" s="114"/>
      <c r="X155" s="78"/>
    </row>
    <row r="156" spans="1:24" x14ac:dyDescent="0.2">
      <c r="B156" s="27"/>
      <c r="C156" s="68"/>
      <c r="D156"/>
      <c r="G156"/>
      <c r="H156"/>
      <c r="J156"/>
      <c r="K156"/>
      <c r="L156"/>
      <c r="T156" s="77"/>
      <c r="U156" s="77"/>
      <c r="V156" s="77"/>
      <c r="W156" s="77"/>
      <c r="X156" s="77"/>
    </row>
    <row r="157" spans="1:24" ht="15.75" x14ac:dyDescent="0.25">
      <c r="A157" s="8"/>
      <c r="T157" s="77"/>
      <c r="U157" s="77"/>
      <c r="V157" s="77"/>
      <c r="W157" s="77"/>
      <c r="X157" s="77"/>
    </row>
    <row r="158" spans="1:24" ht="20.25" x14ac:dyDescent="0.3">
      <c r="A158" s="99" t="s">
        <v>211</v>
      </c>
      <c r="B158" s="100"/>
      <c r="C158" s="108"/>
      <c r="D158" s="100"/>
      <c r="E158" s="100"/>
      <c r="F158" s="100"/>
      <c r="G158" s="100"/>
      <c r="H158" s="100"/>
      <c r="I158" s="100"/>
    </row>
    <row r="159" spans="1:24" ht="18" x14ac:dyDescent="0.25">
      <c r="A159" s="73" t="str">
        <f>CONCATENATE("PADA SEMESTER"," ",'Pembimbing Akademik'!$E$25,", ","TAHUN AKADEMIK"," : ",'Pembimbing Akademik'!$F$25)</f>
        <v>PADA SEMESTER GANJIL, TAHUN AKADEMIK : 2021 / 2022</v>
      </c>
      <c r="B159" s="7"/>
      <c r="C159" s="6"/>
    </row>
    <row r="160" spans="1:24" ht="18" x14ac:dyDescent="0.25">
      <c r="A160" s="73" t="s">
        <v>9</v>
      </c>
      <c r="B160" s="7"/>
      <c r="C160" s="6"/>
      <c r="H160" s="79"/>
    </row>
    <row r="161" spans="1:17" ht="18" x14ac:dyDescent="0.25">
      <c r="A161" s="8"/>
      <c r="H161" s="79"/>
    </row>
    <row r="162" spans="1:17" ht="15.75" thickBot="1" x14ac:dyDescent="0.25"/>
    <row r="163" spans="1:17" ht="16.5" thickBot="1" x14ac:dyDescent="0.3">
      <c r="A163" s="15" t="s">
        <v>1</v>
      </c>
      <c r="B163" s="10" t="s">
        <v>2</v>
      </c>
      <c r="C163" s="16" t="s">
        <v>3</v>
      </c>
      <c r="D163" s="1025" t="s">
        <v>7</v>
      </c>
      <c r="E163" s="1026"/>
      <c r="F163" s="1026"/>
      <c r="G163" s="1026"/>
      <c r="H163" s="1026"/>
      <c r="I163" s="1027"/>
    </row>
    <row r="164" spans="1:17" x14ac:dyDescent="0.2">
      <c r="A164" s="57"/>
      <c r="B164" s="58"/>
      <c r="C164" s="23"/>
      <c r="D164" s="181"/>
      <c r="E164" s="182"/>
      <c r="F164" s="182"/>
      <c r="G164" s="182"/>
      <c r="H164" s="182"/>
      <c r="I164" s="183"/>
    </row>
    <row r="165" spans="1:17" ht="18.75" x14ac:dyDescent="0.3">
      <c r="A165" s="59">
        <v>1</v>
      </c>
      <c r="B165" s="358"/>
      <c r="C165" s="359"/>
      <c r="D165" s="1028"/>
      <c r="E165" s="1029"/>
      <c r="F165" s="1029"/>
      <c r="G165" s="1029"/>
      <c r="H165" s="1029"/>
      <c r="I165" s="1030"/>
    </row>
    <row r="166" spans="1:17" ht="15.75" x14ac:dyDescent="0.25">
      <c r="A166" s="60">
        <v>2</v>
      </c>
      <c r="B166" s="577"/>
      <c r="C166" s="578"/>
      <c r="D166" s="1013"/>
      <c r="E166" s="1014"/>
      <c r="F166" s="1014"/>
      <c r="G166" s="1014"/>
      <c r="H166" s="1014"/>
      <c r="I166" s="1015"/>
    </row>
    <row r="167" spans="1:17" ht="18.75" x14ac:dyDescent="0.3">
      <c r="A167" s="59">
        <v>3</v>
      </c>
      <c r="B167" s="612"/>
      <c r="C167" s="613"/>
      <c r="D167" s="1016"/>
      <c r="E167" s="1017"/>
      <c r="F167" s="1017"/>
      <c r="G167" s="1017"/>
      <c r="H167" s="1017"/>
      <c r="I167" s="1018"/>
    </row>
    <row r="168" spans="1:17" ht="18.75" x14ac:dyDescent="0.3">
      <c r="A168" s="60">
        <v>4</v>
      </c>
      <c r="B168" s="612"/>
      <c r="C168" s="613"/>
      <c r="D168" s="1016"/>
      <c r="E168" s="1017"/>
      <c r="F168" s="1017"/>
      <c r="G168" s="1017"/>
      <c r="H168" s="1017"/>
      <c r="I168" s="1018"/>
    </row>
    <row r="169" spans="1:17" ht="18.75" x14ac:dyDescent="0.3">
      <c r="A169" s="59">
        <v>5</v>
      </c>
      <c r="B169" s="612"/>
      <c r="C169" s="613"/>
      <c r="D169" s="1016"/>
      <c r="E169" s="1017"/>
      <c r="F169" s="1017"/>
      <c r="G169" s="1017"/>
      <c r="H169" s="1017"/>
      <c r="I169" s="1018"/>
    </row>
    <row r="170" spans="1:17" ht="18.75" x14ac:dyDescent="0.3">
      <c r="A170" s="60">
        <v>6</v>
      </c>
      <c r="B170" s="612"/>
      <c r="C170" s="613"/>
      <c r="D170" s="1016"/>
      <c r="E170" s="1017"/>
      <c r="F170" s="1017"/>
      <c r="G170" s="1017"/>
      <c r="H170" s="1017"/>
      <c r="I170" s="1018"/>
    </row>
    <row r="171" spans="1:17" ht="18.75" x14ac:dyDescent="0.3">
      <c r="A171" s="59">
        <v>7</v>
      </c>
      <c r="B171" s="612"/>
      <c r="C171" s="613"/>
      <c r="D171" s="1016"/>
      <c r="E171" s="1017"/>
      <c r="F171" s="1017"/>
      <c r="G171" s="1017"/>
      <c r="H171" s="1017"/>
      <c r="I171" s="1018"/>
    </row>
    <row r="172" spans="1:17" ht="19.5" customHeight="1" x14ac:dyDescent="0.3">
      <c r="A172" s="60">
        <v>8</v>
      </c>
      <c r="B172" s="612"/>
      <c r="C172" s="613"/>
      <c r="D172" s="1016"/>
      <c r="E172" s="1017"/>
      <c r="F172" s="1017"/>
      <c r="G172" s="1017"/>
      <c r="H172" s="1017"/>
      <c r="I172" s="1018"/>
    </row>
    <row r="173" spans="1:17" ht="18.75" x14ac:dyDescent="0.3">
      <c r="A173" s="59">
        <v>9</v>
      </c>
      <c r="B173" s="612"/>
      <c r="C173" s="613"/>
      <c r="D173" s="1016"/>
      <c r="E173" s="1017"/>
      <c r="F173" s="1017"/>
      <c r="G173" s="1017"/>
      <c r="H173" s="1017"/>
      <c r="I173" s="1018"/>
      <c r="N173" s="67"/>
      <c r="O173" s="67"/>
      <c r="P173" s="67"/>
      <c r="Q173" s="67"/>
    </row>
    <row r="174" spans="1:17" ht="18.75" x14ac:dyDescent="0.3">
      <c r="A174" s="60">
        <v>10</v>
      </c>
      <c r="B174" s="612"/>
      <c r="C174" s="613"/>
      <c r="D174" s="1016"/>
      <c r="E174" s="1017"/>
      <c r="F174" s="1017"/>
      <c r="G174" s="1017"/>
      <c r="H174" s="1017"/>
      <c r="I174" s="1018"/>
      <c r="N174" s="381"/>
      <c r="O174" s="381"/>
      <c r="P174" s="381"/>
      <c r="Q174" s="381"/>
    </row>
    <row r="175" spans="1:17" ht="18.75" x14ac:dyDescent="0.3">
      <c r="A175" s="59">
        <v>11</v>
      </c>
      <c r="B175" s="614"/>
      <c r="C175" s="615"/>
      <c r="D175" s="1013"/>
      <c r="E175" s="1014"/>
      <c r="F175" s="1014"/>
      <c r="G175" s="1014"/>
      <c r="H175" s="1014"/>
      <c r="I175" s="1015"/>
      <c r="N175" s="118"/>
      <c r="O175" s="118"/>
      <c r="P175" s="118"/>
      <c r="Q175" s="118"/>
    </row>
    <row r="176" spans="1:17" ht="18.75" x14ac:dyDescent="0.3">
      <c r="A176" s="60">
        <v>12</v>
      </c>
      <c r="B176" s="614"/>
      <c r="C176" s="615"/>
      <c r="D176" s="1013"/>
      <c r="E176" s="1014"/>
      <c r="F176" s="1014"/>
      <c r="G176" s="1014"/>
      <c r="H176" s="1014"/>
      <c r="I176" s="1015"/>
      <c r="N176" s="382"/>
      <c r="O176" s="397"/>
      <c r="P176" s="398"/>
      <c r="Q176" s="384"/>
    </row>
    <row r="177" spans="1:17" ht="18.75" x14ac:dyDescent="0.3">
      <c r="A177" s="59">
        <v>13</v>
      </c>
      <c r="B177" s="612"/>
      <c r="C177" s="632"/>
      <c r="D177" s="1013"/>
      <c r="E177" s="1014"/>
      <c r="F177" s="1014"/>
      <c r="G177" s="1014"/>
      <c r="H177" s="1014"/>
      <c r="I177" s="1015"/>
      <c r="N177" s="382"/>
      <c r="O177" s="397"/>
      <c r="P177" s="398"/>
      <c r="Q177" s="384"/>
    </row>
    <row r="178" spans="1:17" ht="18.75" x14ac:dyDescent="0.3">
      <c r="A178" s="60">
        <v>14</v>
      </c>
      <c r="B178" s="612"/>
      <c r="C178" s="613"/>
      <c r="D178" s="1013"/>
      <c r="E178" s="1014"/>
      <c r="F178" s="1014"/>
      <c r="G178" s="1014"/>
      <c r="H178" s="1014"/>
      <c r="I178" s="1015"/>
      <c r="N178" s="382"/>
      <c r="O178" s="397"/>
      <c r="P178" s="398"/>
      <c r="Q178" s="384"/>
    </row>
    <row r="179" spans="1:17" ht="18.75" x14ac:dyDescent="0.3">
      <c r="A179" s="59">
        <v>15</v>
      </c>
      <c r="B179" s="614"/>
      <c r="C179" s="613"/>
      <c r="D179" s="1022"/>
      <c r="E179" s="1023"/>
      <c r="F179" s="1023"/>
      <c r="G179" s="1023"/>
      <c r="H179" s="1023"/>
      <c r="I179" s="1024"/>
      <c r="N179" s="382"/>
      <c r="O179" s="399"/>
      <c r="P179" s="400"/>
      <c r="Q179" s="384"/>
    </row>
    <row r="180" spans="1:17" ht="18.75" x14ac:dyDescent="0.3">
      <c r="A180" s="60">
        <v>16</v>
      </c>
      <c r="B180" s="612"/>
      <c r="C180" s="613"/>
      <c r="D180" s="1013"/>
      <c r="E180" s="1014"/>
      <c r="F180" s="1014"/>
      <c r="G180" s="1014"/>
      <c r="H180" s="1014"/>
      <c r="I180" s="1015"/>
      <c r="N180" s="382"/>
      <c r="O180" s="401"/>
      <c r="P180" s="402"/>
      <c r="Q180" s="384"/>
    </row>
    <row r="181" spans="1:17" ht="18.75" x14ac:dyDescent="0.3">
      <c r="A181" s="59">
        <v>17</v>
      </c>
      <c r="B181" s="612"/>
      <c r="C181" s="613"/>
      <c r="D181" s="629"/>
      <c r="E181" s="630"/>
      <c r="F181" s="630"/>
      <c r="G181" s="630"/>
      <c r="H181" s="630"/>
      <c r="I181" s="631"/>
      <c r="N181" s="382"/>
      <c r="O181" s="397"/>
      <c r="P181" s="398"/>
      <c r="Q181" s="384"/>
    </row>
    <row r="182" spans="1:17" ht="18.75" x14ac:dyDescent="0.3">
      <c r="A182" s="60">
        <v>18</v>
      </c>
      <c r="B182" s="612"/>
      <c r="C182" s="613"/>
      <c r="D182" s="1013"/>
      <c r="E182" s="1014"/>
      <c r="F182" s="1014"/>
      <c r="G182" s="1014"/>
      <c r="H182" s="1014"/>
      <c r="I182" s="1015"/>
      <c r="N182" s="382"/>
      <c r="O182" s="401"/>
      <c r="P182" s="402"/>
      <c r="Q182" s="384"/>
    </row>
    <row r="183" spans="1:17" ht="18.75" x14ac:dyDescent="0.3">
      <c r="A183" s="59">
        <v>19</v>
      </c>
      <c r="B183" s="612"/>
      <c r="C183" s="613"/>
      <c r="D183" s="1013"/>
      <c r="E183" s="1014"/>
      <c r="F183" s="1014"/>
      <c r="G183" s="1014"/>
      <c r="H183" s="1014"/>
      <c r="I183" s="1015"/>
      <c r="N183" s="382"/>
      <c r="O183" s="397"/>
      <c r="P183" s="398"/>
      <c r="Q183" s="384"/>
    </row>
    <row r="184" spans="1:17" ht="18.75" x14ac:dyDescent="0.3">
      <c r="A184" s="60">
        <v>20</v>
      </c>
      <c r="B184" s="612"/>
      <c r="C184" s="613"/>
      <c r="D184" s="1013"/>
      <c r="E184" s="1014"/>
      <c r="F184" s="1014"/>
      <c r="G184" s="1014"/>
      <c r="H184" s="1014"/>
      <c r="I184" s="1015"/>
      <c r="N184" s="382"/>
      <c r="O184" s="397"/>
      <c r="P184" s="398"/>
      <c r="Q184" s="384"/>
    </row>
    <row r="185" spans="1:17" ht="18.75" x14ac:dyDescent="0.3">
      <c r="A185" s="59">
        <v>21</v>
      </c>
      <c r="B185" s="257"/>
      <c r="C185" s="359"/>
      <c r="D185" s="1013"/>
      <c r="E185" s="1014"/>
      <c r="F185" s="1014"/>
      <c r="G185" s="1014"/>
      <c r="H185" s="1014"/>
      <c r="I185" s="1015"/>
      <c r="N185" s="382"/>
      <c r="O185" s="397"/>
      <c r="P185" s="398"/>
      <c r="Q185" s="384"/>
    </row>
    <row r="186" spans="1:17" ht="18.75" x14ac:dyDescent="0.3">
      <c r="A186" s="214">
        <v>22</v>
      </c>
      <c r="B186" s="257"/>
      <c r="C186" s="359"/>
      <c r="D186" s="1013"/>
      <c r="E186" s="1014"/>
      <c r="F186" s="1014"/>
      <c r="G186" s="1014"/>
      <c r="H186" s="1014"/>
      <c r="I186" s="1015"/>
      <c r="N186" s="382"/>
      <c r="O186" s="397"/>
      <c r="P186" s="398"/>
      <c r="Q186" s="384"/>
    </row>
    <row r="187" spans="1:17" ht="18.75" x14ac:dyDescent="0.3">
      <c r="A187" s="59">
        <v>23</v>
      </c>
      <c r="B187" s="257"/>
      <c r="C187" s="359"/>
      <c r="D187" s="1013"/>
      <c r="E187" s="1014"/>
      <c r="F187" s="1014"/>
      <c r="G187" s="1014"/>
      <c r="H187" s="1014"/>
      <c r="I187" s="1015"/>
      <c r="N187" s="382"/>
      <c r="O187" s="401"/>
      <c r="P187" s="402"/>
      <c r="Q187" s="384"/>
    </row>
    <row r="188" spans="1:17" ht="18.75" x14ac:dyDescent="0.3">
      <c r="A188" s="214">
        <v>24</v>
      </c>
      <c r="B188" s="257"/>
      <c r="C188" s="367"/>
      <c r="D188" s="1013"/>
      <c r="E188" s="1014"/>
      <c r="F188" s="1014"/>
      <c r="G188" s="1014"/>
      <c r="H188" s="1014"/>
      <c r="I188" s="1015"/>
      <c r="N188" s="382"/>
      <c r="O188" s="399"/>
      <c r="P188" s="400"/>
      <c r="Q188" s="384"/>
    </row>
    <row r="189" spans="1:17" ht="18.75" x14ac:dyDescent="0.3">
      <c r="A189" s="59">
        <v>25</v>
      </c>
      <c r="B189" s="257"/>
      <c r="C189" s="359"/>
      <c r="D189" s="1013"/>
      <c r="E189" s="1014"/>
      <c r="F189" s="1014"/>
      <c r="G189" s="1014"/>
      <c r="H189" s="1014"/>
      <c r="I189" s="1015"/>
      <c r="N189" s="382"/>
      <c r="O189" s="397"/>
      <c r="P189" s="398"/>
      <c r="Q189" s="384"/>
    </row>
    <row r="190" spans="1:17" ht="18.75" x14ac:dyDescent="0.3">
      <c r="A190" s="214">
        <v>26</v>
      </c>
      <c r="B190" s="569"/>
      <c r="C190" s="570"/>
      <c r="D190" s="1013"/>
      <c r="E190" s="1014"/>
      <c r="F190" s="1014"/>
      <c r="G190" s="1014"/>
      <c r="H190" s="1014"/>
      <c r="I190" s="1015"/>
      <c r="N190" s="382"/>
      <c r="O190" s="397"/>
      <c r="P190" s="398"/>
      <c r="Q190" s="384"/>
    </row>
    <row r="191" spans="1:17" ht="18.75" x14ac:dyDescent="0.3">
      <c r="A191" s="59">
        <v>27</v>
      </c>
      <c r="B191" s="572"/>
      <c r="C191" s="573"/>
      <c r="D191" s="1019"/>
      <c r="E191" s="1020"/>
      <c r="F191" s="1020"/>
      <c r="G191" s="1020"/>
      <c r="H191" s="1020"/>
      <c r="I191" s="1021"/>
      <c r="N191" s="382"/>
      <c r="O191" s="397"/>
      <c r="P191" s="398"/>
      <c r="Q191" s="384"/>
    </row>
    <row r="192" spans="1:17" ht="18.75" x14ac:dyDescent="0.3">
      <c r="A192" s="214">
        <v>28</v>
      </c>
      <c r="B192" s="423"/>
      <c r="C192" s="422"/>
      <c r="D192" s="1019"/>
      <c r="E192" s="1020"/>
      <c r="F192" s="1020"/>
      <c r="G192" s="1020"/>
      <c r="H192" s="1020"/>
      <c r="I192" s="1021"/>
      <c r="N192" s="382"/>
      <c r="O192" s="397"/>
      <c r="P192" s="398"/>
      <c r="Q192" s="384"/>
    </row>
    <row r="193" spans="1:19" ht="18.75" x14ac:dyDescent="0.3">
      <c r="A193" s="59">
        <v>29</v>
      </c>
      <c r="B193" s="257"/>
      <c r="C193" s="359"/>
      <c r="D193" s="1013"/>
      <c r="E193" s="1014"/>
      <c r="F193" s="1014"/>
      <c r="G193" s="1014"/>
      <c r="H193" s="1014"/>
      <c r="I193" s="1015"/>
      <c r="N193" s="382"/>
      <c r="O193" s="397"/>
      <c r="P193" s="398"/>
      <c r="Q193" s="384"/>
    </row>
    <row r="194" spans="1:19" ht="18.75" x14ac:dyDescent="0.3">
      <c r="A194" s="214">
        <v>30</v>
      </c>
      <c r="B194" s="358"/>
      <c r="C194" s="359"/>
      <c r="D194" s="574"/>
      <c r="E194" s="575"/>
      <c r="F194" s="707"/>
      <c r="G194" s="575"/>
      <c r="H194" s="575"/>
      <c r="I194" s="576"/>
      <c r="N194" s="382"/>
      <c r="O194" s="399"/>
      <c r="P194" s="400"/>
      <c r="Q194" s="384"/>
    </row>
    <row r="195" spans="1:19" ht="18.75" x14ac:dyDescent="0.3">
      <c r="A195" s="59">
        <v>31</v>
      </c>
      <c r="B195" s="358"/>
      <c r="C195" s="359"/>
      <c r="D195" s="574"/>
      <c r="E195" s="575"/>
      <c r="F195" s="707"/>
      <c r="G195" s="575"/>
      <c r="H195" s="575"/>
      <c r="I195" s="576"/>
      <c r="N195" s="382"/>
      <c r="O195" s="399"/>
      <c r="P195" s="400"/>
      <c r="Q195" s="384"/>
    </row>
    <row r="196" spans="1:19" ht="18.75" x14ac:dyDescent="0.3">
      <c r="A196" s="214">
        <v>32</v>
      </c>
      <c r="B196" s="358"/>
      <c r="C196" s="359"/>
      <c r="D196" s="574"/>
      <c r="E196" s="575"/>
      <c r="F196" s="707"/>
      <c r="G196" s="575"/>
      <c r="H196" s="575"/>
      <c r="I196" s="576"/>
      <c r="N196" s="382"/>
      <c r="O196" s="397"/>
      <c r="P196" s="398"/>
      <c r="Q196" s="384"/>
    </row>
    <row r="197" spans="1:19" ht="18.75" x14ac:dyDescent="0.3">
      <c r="A197" s="59">
        <v>33</v>
      </c>
      <c r="B197" s="24"/>
      <c r="C197" s="360"/>
      <c r="D197" s="1010"/>
      <c r="E197" s="1011"/>
      <c r="F197" s="1011"/>
      <c r="G197" s="1011"/>
      <c r="H197" s="1011"/>
      <c r="I197" s="1012"/>
      <c r="N197" s="382"/>
      <c r="O197" s="399"/>
      <c r="P197" s="400"/>
      <c r="Q197" s="384"/>
    </row>
    <row r="198" spans="1:19" ht="19.5" thickBot="1" x14ac:dyDescent="0.35">
      <c r="A198" s="141"/>
      <c r="B198" s="61"/>
      <c r="C198" s="55"/>
      <c r="D198" s="1010"/>
      <c r="E198" s="1011"/>
      <c r="F198" s="1011"/>
      <c r="G198" s="1011"/>
      <c r="H198" s="1011"/>
      <c r="I198" s="1012"/>
      <c r="N198" s="382"/>
      <c r="O198" s="399"/>
      <c r="P198" s="400"/>
      <c r="Q198" s="384"/>
    </row>
    <row r="199" spans="1:19" ht="15.75" x14ac:dyDescent="0.25">
      <c r="A199" s="27"/>
      <c r="B199" s="43"/>
      <c r="C199" s="49"/>
      <c r="D199" s="27"/>
      <c r="E199" s="27"/>
      <c r="F199" s="27"/>
      <c r="G199" s="27"/>
      <c r="H199" s="27"/>
      <c r="I199" s="27"/>
      <c r="N199" s="389"/>
      <c r="O199" s="121"/>
      <c r="P199" s="122"/>
      <c r="Q199" s="389"/>
    </row>
    <row r="200" spans="1:19" x14ac:dyDescent="0.2">
      <c r="A200" s="27"/>
      <c r="B200" s="4" t="s">
        <v>0</v>
      </c>
      <c r="C200" s="109">
        <f>COUNTA(C165:C198)</f>
        <v>0</v>
      </c>
      <c r="D200" s="2"/>
      <c r="E200" s="2"/>
      <c r="F200" s="2"/>
      <c r="G200" s="2"/>
      <c r="H200" s="2"/>
      <c r="I200" s="2"/>
      <c r="N200" s="2"/>
      <c r="O200" s="2"/>
      <c r="P200" s="2"/>
      <c r="Q200" s="2"/>
    </row>
    <row r="201" spans="1:19" x14ac:dyDescent="0.2">
      <c r="A201" s="27"/>
      <c r="C201" s="109"/>
      <c r="D201" s="2"/>
      <c r="E201" s="2"/>
      <c r="F201" s="2"/>
      <c r="G201" s="2"/>
      <c r="H201" s="2"/>
      <c r="I201" s="2"/>
      <c r="N201" s="43"/>
      <c r="O201" s="43"/>
      <c r="P201" s="49"/>
      <c r="Q201" s="46"/>
    </row>
    <row r="202" spans="1:19" x14ac:dyDescent="0.2">
      <c r="N202" s="2"/>
      <c r="O202" s="2"/>
      <c r="P202" s="81"/>
      <c r="Q202" s="2"/>
    </row>
    <row r="203" spans="1:19" ht="18" x14ac:dyDescent="0.25">
      <c r="A203" s="90" t="s">
        <v>104</v>
      </c>
      <c r="B203" s="91"/>
      <c r="C203" s="110"/>
      <c r="D203" s="91"/>
      <c r="E203" s="91"/>
      <c r="F203" s="91"/>
      <c r="G203" s="91"/>
      <c r="H203" s="91"/>
      <c r="I203" s="91"/>
      <c r="N203" s="2"/>
      <c r="O203" s="2"/>
      <c r="P203" s="81"/>
      <c r="Q203" s="2"/>
    </row>
    <row r="204" spans="1:19" ht="18" x14ac:dyDescent="0.25">
      <c r="A204" s="90" t="str">
        <f>$A$2</f>
        <v>MAHASISWA TINGKAT 1 (SATU) TAHUN MASUK 2021 - SEMESTER GANJIL 2021 / 2022</v>
      </c>
      <c r="B204" s="91"/>
      <c r="C204" s="110"/>
      <c r="D204" s="91"/>
      <c r="E204" s="91"/>
      <c r="F204" s="91"/>
      <c r="G204" s="91"/>
      <c r="H204" s="91"/>
      <c r="I204" s="91"/>
      <c r="N204" s="2"/>
      <c r="O204" s="2"/>
      <c r="P204" s="81"/>
      <c r="Q204" s="2"/>
    </row>
    <row r="205" spans="1:19" ht="18" x14ac:dyDescent="0.25">
      <c r="A205" s="90" t="s">
        <v>9</v>
      </c>
      <c r="B205" s="91"/>
      <c r="C205" s="110"/>
      <c r="D205" s="91"/>
      <c r="E205" s="91"/>
      <c r="F205" s="91"/>
      <c r="G205" s="91"/>
      <c r="H205" s="91"/>
      <c r="I205" s="91"/>
      <c r="N205" s="2"/>
      <c r="O205" s="2"/>
      <c r="P205" s="2"/>
      <c r="Q205" s="2"/>
    </row>
    <row r="206" spans="1:19" x14ac:dyDescent="0.2">
      <c r="A206" s="92"/>
      <c r="B206" s="92"/>
      <c r="C206" s="111"/>
      <c r="D206" s="92"/>
      <c r="E206" s="92"/>
      <c r="F206" s="92"/>
      <c r="G206" s="92"/>
      <c r="H206" s="92"/>
      <c r="I206" s="92"/>
      <c r="N206" s="2"/>
      <c r="O206" s="2"/>
      <c r="P206" s="2"/>
      <c r="Q206" s="2"/>
    </row>
    <row r="207" spans="1:19" ht="18.75" thickBot="1" x14ac:dyDescent="0.3">
      <c r="A207" s="8" t="s">
        <v>776</v>
      </c>
      <c r="B207" s="8"/>
      <c r="C207" s="67"/>
      <c r="D207" s="8"/>
      <c r="E207" s="8"/>
      <c r="F207" s="8"/>
      <c r="G207" s="8" t="s">
        <v>777</v>
      </c>
      <c r="H207" s="8"/>
      <c r="I207" s="8"/>
      <c r="J207" s="8"/>
      <c r="K207" s="8"/>
      <c r="L207" s="8"/>
      <c r="M207" s="8"/>
      <c r="N207" s="8" t="s">
        <v>1091</v>
      </c>
      <c r="O207" s="8"/>
      <c r="P207" s="67"/>
      <c r="Q207" s="73"/>
      <c r="R207" s="67"/>
      <c r="S207" s="67"/>
    </row>
    <row r="208" spans="1:19" ht="16.5" thickBot="1" x14ac:dyDescent="0.3">
      <c r="A208" s="82" t="s">
        <v>10</v>
      </c>
      <c r="B208" s="83" t="s">
        <v>2</v>
      </c>
      <c r="C208" s="83" t="s">
        <v>3</v>
      </c>
      <c r="D208" s="84" t="s">
        <v>11</v>
      </c>
      <c r="E208" s="8"/>
      <c r="F208" s="8"/>
      <c r="G208" s="82" t="s">
        <v>10</v>
      </c>
      <c r="H208" s="83" t="s">
        <v>2</v>
      </c>
      <c r="I208" s="83" t="s">
        <v>3</v>
      </c>
      <c r="J208" s="84" t="s">
        <v>11</v>
      </c>
      <c r="K208" s="381"/>
      <c r="L208" s="381"/>
      <c r="M208" s="8"/>
      <c r="N208" s="82" t="s">
        <v>10</v>
      </c>
      <c r="O208" s="652" t="s">
        <v>2</v>
      </c>
      <c r="P208" s="652" t="s">
        <v>3</v>
      </c>
      <c r="Q208" s="84" t="s">
        <v>11</v>
      </c>
      <c r="R208" s="381"/>
      <c r="S208" s="381"/>
    </row>
    <row r="209" spans="1:30" ht="20.25" x14ac:dyDescent="0.3">
      <c r="A209" s="12"/>
      <c r="B209" s="13"/>
      <c r="C209" s="13"/>
      <c r="D209" s="14"/>
      <c r="E209" s="8"/>
      <c r="F209" s="8"/>
      <c r="G209" s="12"/>
      <c r="H209" s="13"/>
      <c r="I209" s="13"/>
      <c r="J209" s="14"/>
      <c r="K209" s="118"/>
      <c r="L209" s="118"/>
      <c r="M209" s="8"/>
      <c r="N209" s="427"/>
      <c r="O209" s="428"/>
      <c r="P209" s="428"/>
      <c r="Q209" s="429"/>
      <c r="R209" s="118"/>
      <c r="S209" s="118"/>
      <c r="U209" s="25"/>
      <c r="V209" s="30"/>
      <c r="W209" s="25"/>
    </row>
    <row r="210" spans="1:30" ht="18.75" x14ac:dyDescent="0.3">
      <c r="A210" s="103">
        <v>1</v>
      </c>
      <c r="B210" s="870">
        <v>2101321026</v>
      </c>
      <c r="C210" s="871" t="s">
        <v>1142</v>
      </c>
      <c r="D210" s="872" t="s">
        <v>6</v>
      </c>
      <c r="E210" s="812"/>
      <c r="F210" s="812"/>
      <c r="G210" s="103">
        <v>1</v>
      </c>
      <c r="H210" s="851">
        <v>2101321045</v>
      </c>
      <c r="I210" s="852" t="s">
        <v>1167</v>
      </c>
      <c r="J210" s="853" t="s">
        <v>5</v>
      </c>
      <c r="K210" s="745"/>
      <c r="L210" s="745"/>
      <c r="N210" s="495">
        <v>1</v>
      </c>
      <c r="O210" s="851">
        <v>2101321062</v>
      </c>
      <c r="P210" s="852" t="s">
        <v>1192</v>
      </c>
      <c r="Q210" s="853" t="s">
        <v>6</v>
      </c>
      <c r="R210" s="384"/>
      <c r="S210" s="384"/>
      <c r="U210" s="32"/>
      <c r="V210" s="33"/>
      <c r="W210" s="34"/>
      <c r="AA210" s="236"/>
      <c r="AB210" s="242"/>
      <c r="AC210" s="51"/>
    </row>
    <row r="211" spans="1:30" ht="18.75" x14ac:dyDescent="0.3">
      <c r="A211" s="103">
        <v>2</v>
      </c>
      <c r="B211" s="873">
        <v>2101321010</v>
      </c>
      <c r="C211" s="874" t="s">
        <v>1143</v>
      </c>
      <c r="D211" s="875" t="s">
        <v>5</v>
      </c>
      <c r="E211" s="812"/>
      <c r="F211" s="812"/>
      <c r="G211" s="103">
        <v>2</v>
      </c>
      <c r="H211" s="851">
        <v>2101321075</v>
      </c>
      <c r="I211" s="852" t="s">
        <v>1168</v>
      </c>
      <c r="J211" s="853" t="s">
        <v>6</v>
      </c>
      <c r="K211" s="745"/>
      <c r="L211" s="745"/>
      <c r="N211" s="495">
        <v>2</v>
      </c>
      <c r="O211" s="851">
        <v>2101321069</v>
      </c>
      <c r="P211" s="852" t="s">
        <v>1193</v>
      </c>
      <c r="Q211" s="853" t="s">
        <v>5</v>
      </c>
      <c r="R211" s="384"/>
      <c r="S211" s="384"/>
      <c r="U211" s="32"/>
      <c r="V211" s="33"/>
      <c r="W211" s="34"/>
      <c r="AB211" s="239"/>
      <c r="AC211" s="51"/>
      <c r="AD211"/>
    </row>
    <row r="212" spans="1:30" ht="18.75" x14ac:dyDescent="0.3">
      <c r="A212" s="103">
        <v>3</v>
      </c>
      <c r="B212" s="876">
        <v>2101321024</v>
      </c>
      <c r="C212" s="877" t="s">
        <v>1144</v>
      </c>
      <c r="D212" s="878" t="s">
        <v>6</v>
      </c>
      <c r="E212" s="812"/>
      <c r="F212" s="812"/>
      <c r="G212" s="103">
        <v>3</v>
      </c>
      <c r="H212" s="851">
        <v>2101321001</v>
      </c>
      <c r="I212" s="852" t="s">
        <v>1169</v>
      </c>
      <c r="J212" s="853" t="s">
        <v>5</v>
      </c>
      <c r="K212" s="745"/>
      <c r="L212" s="745"/>
      <c r="N212" s="495">
        <v>3</v>
      </c>
      <c r="O212" s="851">
        <v>2101321047</v>
      </c>
      <c r="P212" s="852" t="s">
        <v>1194</v>
      </c>
      <c r="Q212" s="853" t="s">
        <v>6</v>
      </c>
      <c r="R212" s="384"/>
      <c r="S212" s="384"/>
      <c r="U212" s="32"/>
      <c r="V212" s="33"/>
      <c r="W212" s="34"/>
      <c r="AB212" s="239"/>
      <c r="AC212" s="51"/>
      <c r="AD212"/>
    </row>
    <row r="213" spans="1:30" ht="18.75" x14ac:dyDescent="0.3">
      <c r="A213" s="103">
        <v>4</v>
      </c>
      <c r="B213" s="851">
        <v>2101321011</v>
      </c>
      <c r="C213" s="852" t="s">
        <v>1145</v>
      </c>
      <c r="D213" s="853" t="s">
        <v>6</v>
      </c>
      <c r="E213" s="812"/>
      <c r="F213" s="812"/>
      <c r="G213" s="103">
        <v>4</v>
      </c>
      <c r="H213" s="851">
        <v>2101321048</v>
      </c>
      <c r="I213" s="852" t="s">
        <v>1170</v>
      </c>
      <c r="J213" s="853" t="s">
        <v>5</v>
      </c>
      <c r="K213" s="745"/>
      <c r="L213" s="745"/>
      <c r="N213" s="495">
        <v>4</v>
      </c>
      <c r="O213" s="851">
        <v>2101321006</v>
      </c>
      <c r="P213" s="852" t="s">
        <v>1195</v>
      </c>
      <c r="Q213" s="853" t="s">
        <v>6</v>
      </c>
      <c r="R213" s="384"/>
      <c r="S213" s="384"/>
      <c r="U213" s="32"/>
      <c r="V213" s="5"/>
      <c r="W213" s="34"/>
      <c r="AA213" s="237"/>
      <c r="AB213" s="240"/>
      <c r="AC213" s="51"/>
    </row>
    <row r="214" spans="1:30" ht="18.75" x14ac:dyDescent="0.3">
      <c r="A214" s="103">
        <v>5</v>
      </c>
      <c r="B214" s="876">
        <v>2101321044</v>
      </c>
      <c r="C214" s="877" t="s">
        <v>1146</v>
      </c>
      <c r="D214" s="878" t="s">
        <v>6</v>
      </c>
      <c r="E214" s="812"/>
      <c r="F214" s="812"/>
      <c r="G214" s="103">
        <v>5</v>
      </c>
      <c r="H214" s="918">
        <v>2101321051</v>
      </c>
      <c r="I214" s="919" t="s">
        <v>1171</v>
      </c>
      <c r="J214" s="853" t="s">
        <v>6</v>
      </c>
      <c r="K214" s="745"/>
      <c r="L214" s="745"/>
      <c r="N214" s="495">
        <v>5</v>
      </c>
      <c r="O214" s="851">
        <v>2101321064</v>
      </c>
      <c r="P214" s="852" t="s">
        <v>1196</v>
      </c>
      <c r="Q214" s="853" t="s">
        <v>5</v>
      </c>
      <c r="R214" s="384"/>
      <c r="S214" s="384"/>
      <c r="U214" s="25"/>
      <c r="V214" s="30"/>
      <c r="W214" s="25"/>
      <c r="AA214" s="237"/>
      <c r="AB214" s="240"/>
      <c r="AC214" s="51"/>
    </row>
    <row r="215" spans="1:30" ht="18.75" x14ac:dyDescent="0.3">
      <c r="A215" s="103">
        <v>6</v>
      </c>
      <c r="B215" s="876">
        <v>2101321063</v>
      </c>
      <c r="C215" s="877" t="s">
        <v>1147</v>
      </c>
      <c r="D215" s="878" t="s">
        <v>6</v>
      </c>
      <c r="E215" s="812"/>
      <c r="F215" s="812"/>
      <c r="G215" s="103">
        <v>6</v>
      </c>
      <c r="H215" s="851">
        <v>2101321037</v>
      </c>
      <c r="I215" s="852" t="s">
        <v>1172</v>
      </c>
      <c r="J215" s="853" t="s">
        <v>5</v>
      </c>
      <c r="K215" s="745"/>
      <c r="L215" s="745"/>
      <c r="N215" s="495">
        <v>6</v>
      </c>
      <c r="O215" s="851">
        <v>2101321059</v>
      </c>
      <c r="P215" s="852" t="s">
        <v>1197</v>
      </c>
      <c r="Q215" s="853" t="s">
        <v>5</v>
      </c>
      <c r="R215" s="384"/>
      <c r="S215" s="384"/>
      <c r="U215" s="32"/>
      <c r="V215" s="5"/>
      <c r="W215" s="34"/>
      <c r="AB215" s="239"/>
      <c r="AC215" s="51"/>
      <c r="AD215"/>
    </row>
    <row r="216" spans="1:30" ht="18.75" x14ac:dyDescent="0.3">
      <c r="A216" s="103">
        <v>7</v>
      </c>
      <c r="B216" s="876">
        <v>2101321021</v>
      </c>
      <c r="C216" s="877" t="s">
        <v>1148</v>
      </c>
      <c r="D216" s="878" t="s">
        <v>5</v>
      </c>
      <c r="E216" s="812"/>
      <c r="F216" s="812"/>
      <c r="G216" s="103">
        <v>7</v>
      </c>
      <c r="H216" s="851">
        <v>2101321035</v>
      </c>
      <c r="I216" s="852" t="s">
        <v>1173</v>
      </c>
      <c r="J216" s="853" t="s">
        <v>5</v>
      </c>
      <c r="K216" s="745"/>
      <c r="L216" s="745"/>
      <c r="N216" s="495">
        <v>7</v>
      </c>
      <c r="O216" s="851">
        <v>2101321053</v>
      </c>
      <c r="P216" s="852" t="s">
        <v>1198</v>
      </c>
      <c r="Q216" s="853" t="s">
        <v>5</v>
      </c>
      <c r="R216" s="384"/>
      <c r="S216" s="384"/>
      <c r="U216" s="32"/>
      <c r="V216" s="33"/>
      <c r="W216" s="34"/>
      <c r="AB216" s="239"/>
      <c r="AC216" s="51"/>
      <c r="AD216"/>
    </row>
    <row r="217" spans="1:30" ht="18.75" x14ac:dyDescent="0.3">
      <c r="A217" s="103">
        <v>8</v>
      </c>
      <c r="B217" s="876">
        <v>2101321060</v>
      </c>
      <c r="C217" s="877" t="s">
        <v>1149</v>
      </c>
      <c r="D217" s="878" t="s">
        <v>6</v>
      </c>
      <c r="E217" s="812"/>
      <c r="F217" s="812"/>
      <c r="G217" s="103">
        <v>8</v>
      </c>
      <c r="H217" s="851">
        <v>2101321052</v>
      </c>
      <c r="I217" s="852" t="s">
        <v>1174</v>
      </c>
      <c r="J217" s="853" t="s">
        <v>6</v>
      </c>
      <c r="K217" s="745"/>
      <c r="L217" s="745"/>
      <c r="N217" s="495">
        <v>8</v>
      </c>
      <c r="O217" s="851">
        <v>2101321056</v>
      </c>
      <c r="P217" s="852" t="s">
        <v>1199</v>
      </c>
      <c r="Q217" s="853" t="s">
        <v>5</v>
      </c>
      <c r="R217" s="384"/>
      <c r="S217" s="384"/>
      <c r="U217" s="25"/>
      <c r="V217" s="30"/>
      <c r="W217" s="25"/>
      <c r="AB217" s="239"/>
      <c r="AC217" s="51"/>
      <c r="AD217"/>
    </row>
    <row r="218" spans="1:30" ht="18.75" x14ac:dyDescent="0.3">
      <c r="A218" s="103">
        <v>9</v>
      </c>
      <c r="B218" s="851">
        <v>2101321003</v>
      </c>
      <c r="C218" s="852" t="s">
        <v>1151</v>
      </c>
      <c r="D218" s="853" t="s">
        <v>5</v>
      </c>
      <c r="E218" s="812"/>
      <c r="F218" s="812"/>
      <c r="G218" s="103">
        <v>9</v>
      </c>
      <c r="H218" s="851">
        <v>2101321066</v>
      </c>
      <c r="I218" s="852" t="s">
        <v>1175</v>
      </c>
      <c r="J218" s="853" t="s">
        <v>6</v>
      </c>
      <c r="K218" s="745"/>
      <c r="L218" s="745"/>
      <c r="N218" s="495">
        <v>9</v>
      </c>
      <c r="O218" s="851">
        <v>2101321061</v>
      </c>
      <c r="P218" s="852" t="s">
        <v>1200</v>
      </c>
      <c r="Q218" s="853" t="s">
        <v>5</v>
      </c>
      <c r="R218" s="384"/>
      <c r="S218" s="384"/>
      <c r="U218" s="25"/>
      <c r="V218" s="30"/>
      <c r="W218" s="25"/>
      <c r="AB218" s="239"/>
      <c r="AC218" s="51"/>
      <c r="AD218"/>
    </row>
    <row r="219" spans="1:30" ht="18.75" x14ac:dyDescent="0.3">
      <c r="A219" s="103">
        <v>10</v>
      </c>
      <c r="B219" s="851">
        <v>2101321004</v>
      </c>
      <c r="C219" s="852" t="s">
        <v>1152</v>
      </c>
      <c r="D219" s="853" t="s">
        <v>6</v>
      </c>
      <c r="E219" s="812"/>
      <c r="F219" s="812"/>
      <c r="G219" s="103">
        <v>10</v>
      </c>
      <c r="H219" s="851">
        <v>2101321034</v>
      </c>
      <c r="I219" s="852" t="s">
        <v>1177</v>
      </c>
      <c r="J219" s="853" t="s">
        <v>5</v>
      </c>
      <c r="K219" s="745"/>
      <c r="L219" s="745"/>
      <c r="N219" s="495">
        <v>10</v>
      </c>
      <c r="O219" s="851">
        <v>2101321071</v>
      </c>
      <c r="P219" s="852" t="s">
        <v>1201</v>
      </c>
      <c r="Q219" s="853" t="s">
        <v>6</v>
      </c>
      <c r="R219" s="384"/>
      <c r="S219" s="384"/>
      <c r="U219" s="32"/>
      <c r="V219" s="5"/>
      <c r="W219" s="34"/>
      <c r="AB219" s="239"/>
      <c r="AC219" s="51"/>
      <c r="AD219"/>
    </row>
    <row r="220" spans="1:30" ht="18.75" x14ac:dyDescent="0.3">
      <c r="A220" s="103">
        <v>11</v>
      </c>
      <c r="B220" s="876">
        <v>2101321054</v>
      </c>
      <c r="C220" s="877" t="s">
        <v>1153</v>
      </c>
      <c r="D220" s="878" t="s">
        <v>5</v>
      </c>
      <c r="E220" s="812"/>
      <c r="F220" s="812"/>
      <c r="G220" s="103">
        <v>11</v>
      </c>
      <c r="H220" s="851">
        <v>2101321050</v>
      </c>
      <c r="I220" s="852" t="s">
        <v>1178</v>
      </c>
      <c r="J220" s="853" t="s">
        <v>5</v>
      </c>
      <c r="K220" s="745"/>
      <c r="L220" s="745"/>
      <c r="N220" s="495">
        <v>11</v>
      </c>
      <c r="O220" s="851">
        <v>2101321019</v>
      </c>
      <c r="P220" s="852" t="s">
        <v>1202</v>
      </c>
      <c r="Q220" s="853" t="s">
        <v>6</v>
      </c>
      <c r="R220" s="384"/>
      <c r="S220" s="384"/>
      <c r="U220" s="32"/>
      <c r="V220" s="33"/>
      <c r="W220" s="34"/>
      <c r="AA220" s="237"/>
      <c r="AB220" s="240"/>
      <c r="AC220" s="51"/>
    </row>
    <row r="221" spans="1:30" ht="18.75" x14ac:dyDescent="0.3">
      <c r="A221" s="103">
        <v>12</v>
      </c>
      <c r="B221" s="876">
        <v>2101321028</v>
      </c>
      <c r="C221" s="877" t="s">
        <v>1154</v>
      </c>
      <c r="D221" s="878" t="s">
        <v>5</v>
      </c>
      <c r="E221" s="812"/>
      <c r="F221" s="812"/>
      <c r="G221" s="103">
        <v>12</v>
      </c>
      <c r="H221" s="851">
        <v>2101321074</v>
      </c>
      <c r="I221" s="852" t="s">
        <v>1179</v>
      </c>
      <c r="J221" s="853" t="s">
        <v>5</v>
      </c>
      <c r="K221" s="754"/>
      <c r="L221" s="754"/>
      <c r="N221" s="495">
        <v>12</v>
      </c>
      <c r="O221" s="851">
        <v>2101321049</v>
      </c>
      <c r="P221" s="852" t="s">
        <v>1203</v>
      </c>
      <c r="Q221" s="853" t="s">
        <v>5</v>
      </c>
      <c r="R221" s="384"/>
      <c r="S221" s="384"/>
      <c r="U221" s="32"/>
      <c r="V221" s="33"/>
      <c r="W221" s="34"/>
      <c r="AB221" s="239"/>
      <c r="AC221" s="51"/>
      <c r="AD221"/>
    </row>
    <row r="222" spans="1:30" ht="18.75" x14ac:dyDescent="0.3">
      <c r="A222" s="103">
        <v>13</v>
      </c>
      <c r="B222" s="876">
        <v>2101321030</v>
      </c>
      <c r="C222" s="877" t="s">
        <v>1155</v>
      </c>
      <c r="D222" s="878" t="s">
        <v>5</v>
      </c>
      <c r="E222" s="812"/>
      <c r="F222" s="812"/>
      <c r="G222" s="103">
        <v>13</v>
      </c>
      <c r="H222" s="851">
        <v>2101321068</v>
      </c>
      <c r="I222" s="852" t="s">
        <v>1180</v>
      </c>
      <c r="J222" s="853" t="s">
        <v>6</v>
      </c>
      <c r="K222" s="754"/>
      <c r="L222" s="754"/>
      <c r="N222" s="495">
        <v>13</v>
      </c>
      <c r="O222" s="851">
        <v>2101321073</v>
      </c>
      <c r="P222" s="852" t="s">
        <v>1204</v>
      </c>
      <c r="Q222" s="853" t="s">
        <v>5</v>
      </c>
      <c r="R222" s="384"/>
      <c r="S222" s="384"/>
      <c r="U222" s="32"/>
      <c r="V222" s="33"/>
      <c r="W222" s="34"/>
      <c r="AA222" s="236"/>
      <c r="AB222" s="242"/>
      <c r="AC222" s="51"/>
    </row>
    <row r="223" spans="1:30" ht="18.75" x14ac:dyDescent="0.3">
      <c r="A223" s="103">
        <v>14</v>
      </c>
      <c r="B223" s="876">
        <v>2101321023</v>
      </c>
      <c r="C223" s="877" t="s">
        <v>1156</v>
      </c>
      <c r="D223" s="878" t="s">
        <v>5</v>
      </c>
      <c r="E223" s="812"/>
      <c r="F223" s="812"/>
      <c r="G223" s="103">
        <v>14</v>
      </c>
      <c r="H223" s="851">
        <v>2101321014</v>
      </c>
      <c r="I223" s="852" t="s">
        <v>1182</v>
      </c>
      <c r="J223" s="853" t="s">
        <v>6</v>
      </c>
      <c r="K223" s="754"/>
      <c r="L223" s="754"/>
      <c r="N223" s="495">
        <v>14</v>
      </c>
      <c r="O223" s="851">
        <v>2101321067</v>
      </c>
      <c r="P223" s="852" t="s">
        <v>1206</v>
      </c>
      <c r="Q223" s="853" t="s">
        <v>5</v>
      </c>
      <c r="R223" s="384"/>
      <c r="S223" s="384"/>
      <c r="U223" s="32"/>
      <c r="V223" s="5"/>
      <c r="W223" s="34"/>
      <c r="AB223" s="239"/>
      <c r="AC223" s="51"/>
      <c r="AD223"/>
    </row>
    <row r="224" spans="1:30" ht="18.75" x14ac:dyDescent="0.3">
      <c r="A224" s="103">
        <v>15</v>
      </c>
      <c r="B224" s="876">
        <v>2101321018</v>
      </c>
      <c r="C224" s="877" t="s">
        <v>1157</v>
      </c>
      <c r="D224" s="878" t="s">
        <v>5</v>
      </c>
      <c r="E224" s="812"/>
      <c r="F224" s="812"/>
      <c r="G224" s="103">
        <v>15</v>
      </c>
      <c r="H224" s="851">
        <v>2101321033</v>
      </c>
      <c r="I224" s="852" t="s">
        <v>1183</v>
      </c>
      <c r="J224" s="853" t="s">
        <v>5</v>
      </c>
      <c r="K224" s="754"/>
      <c r="L224" s="754"/>
      <c r="N224" s="495">
        <v>15</v>
      </c>
      <c r="O224" s="851">
        <v>2101321036</v>
      </c>
      <c r="P224" s="852" t="s">
        <v>1207</v>
      </c>
      <c r="Q224" s="853" t="s">
        <v>6</v>
      </c>
      <c r="R224" s="384"/>
      <c r="S224" s="384"/>
      <c r="U224" s="32"/>
      <c r="V224" s="33"/>
      <c r="W224" s="34"/>
      <c r="AB224" s="239"/>
      <c r="AC224" s="51"/>
      <c r="AD224"/>
    </row>
    <row r="225" spans="1:30" ht="18.75" x14ac:dyDescent="0.3">
      <c r="A225" s="103">
        <v>16</v>
      </c>
      <c r="B225" s="876">
        <v>2101321027</v>
      </c>
      <c r="C225" s="877" t="s">
        <v>1158</v>
      </c>
      <c r="D225" s="878" t="s">
        <v>5</v>
      </c>
      <c r="E225" s="812"/>
      <c r="F225" s="812"/>
      <c r="G225" s="103">
        <v>16</v>
      </c>
      <c r="H225" s="851">
        <v>2101321042</v>
      </c>
      <c r="I225" s="852" t="s">
        <v>1184</v>
      </c>
      <c r="J225" s="853" t="s">
        <v>5</v>
      </c>
      <c r="K225" s="754"/>
      <c r="L225" s="754"/>
      <c r="N225" s="495">
        <v>16</v>
      </c>
      <c r="O225" s="851">
        <v>2101321055</v>
      </c>
      <c r="P225" s="852" t="s">
        <v>1208</v>
      </c>
      <c r="Q225" s="853" t="s">
        <v>5</v>
      </c>
      <c r="R225" s="384"/>
      <c r="S225" s="384"/>
      <c r="U225" s="32"/>
      <c r="V225" s="5"/>
      <c r="W225" s="34"/>
      <c r="AB225" s="239"/>
      <c r="AC225" s="51"/>
      <c r="AD225"/>
    </row>
    <row r="226" spans="1:30" ht="18.75" x14ac:dyDescent="0.3">
      <c r="A226" s="103">
        <v>17</v>
      </c>
      <c r="B226" s="851">
        <v>2101321065</v>
      </c>
      <c r="C226" s="852" t="s">
        <v>1159</v>
      </c>
      <c r="D226" s="853" t="s">
        <v>6</v>
      </c>
      <c r="E226" s="812"/>
      <c r="F226" s="812"/>
      <c r="G226" s="103">
        <v>17</v>
      </c>
      <c r="H226" s="851">
        <v>2101321043</v>
      </c>
      <c r="I226" s="852" t="s">
        <v>1185</v>
      </c>
      <c r="J226" s="853" t="s">
        <v>5</v>
      </c>
      <c r="K226" s="745"/>
      <c r="L226" s="745"/>
      <c r="N226" s="496">
        <v>17</v>
      </c>
      <c r="O226" s="851">
        <v>2101321072</v>
      </c>
      <c r="P226" s="852" t="s">
        <v>1209</v>
      </c>
      <c r="Q226" s="853" t="s">
        <v>5</v>
      </c>
      <c r="R226" s="384"/>
      <c r="S226" s="384"/>
      <c r="U226" s="32"/>
      <c r="V226" s="37"/>
      <c r="W226" s="32"/>
      <c r="AB226" s="239"/>
      <c r="AC226" s="51"/>
      <c r="AD226"/>
    </row>
    <row r="227" spans="1:30" ht="18.75" x14ac:dyDescent="0.3">
      <c r="A227" s="103">
        <v>18</v>
      </c>
      <c r="B227" s="876">
        <v>2101321009</v>
      </c>
      <c r="C227" s="877" t="s">
        <v>1160</v>
      </c>
      <c r="D227" s="878" t="s">
        <v>5</v>
      </c>
      <c r="E227" s="812"/>
      <c r="F227" s="812"/>
      <c r="G227" s="103">
        <v>18</v>
      </c>
      <c r="H227" s="851">
        <v>2101321032</v>
      </c>
      <c r="I227" s="852" t="s">
        <v>1186</v>
      </c>
      <c r="J227" s="853" t="s">
        <v>5</v>
      </c>
      <c r="K227" s="745"/>
      <c r="L227" s="745"/>
      <c r="N227" s="496">
        <v>18</v>
      </c>
      <c r="O227" s="851">
        <v>2101321070</v>
      </c>
      <c r="P227" s="852" t="s">
        <v>1210</v>
      </c>
      <c r="Q227" s="853" t="s">
        <v>6</v>
      </c>
      <c r="R227" s="384"/>
      <c r="S227" s="384"/>
      <c r="U227" s="32"/>
      <c r="V227" s="33"/>
      <c r="W227" s="34"/>
      <c r="AB227" s="239"/>
      <c r="AC227" s="51"/>
      <c r="AD227"/>
    </row>
    <row r="228" spans="1:30" ht="18.75" x14ac:dyDescent="0.3">
      <c r="A228" s="103">
        <v>19</v>
      </c>
      <c r="B228" s="870">
        <v>2101321025</v>
      </c>
      <c r="C228" s="871" t="s">
        <v>1161</v>
      </c>
      <c r="D228" s="872" t="s">
        <v>5</v>
      </c>
      <c r="E228" s="812"/>
      <c r="F228" s="812"/>
      <c r="G228" s="103">
        <v>19</v>
      </c>
      <c r="H228" s="870">
        <v>2101321013</v>
      </c>
      <c r="I228" s="871" t="s">
        <v>1187</v>
      </c>
      <c r="J228" s="872" t="s">
        <v>6</v>
      </c>
      <c r="K228" s="745"/>
      <c r="L228" s="745"/>
      <c r="N228" s="496">
        <v>19</v>
      </c>
      <c r="O228" s="851">
        <v>2101321020</v>
      </c>
      <c r="P228" s="852" t="s">
        <v>1211</v>
      </c>
      <c r="Q228" s="853" t="s">
        <v>6</v>
      </c>
      <c r="R228" s="384"/>
      <c r="S228" s="384"/>
      <c r="U228" s="32"/>
      <c r="V228" s="5"/>
      <c r="W228" s="34"/>
      <c r="AB228" s="239"/>
      <c r="AC228" s="51"/>
      <c r="AD228"/>
    </row>
    <row r="229" spans="1:30" ht="18.75" x14ac:dyDescent="0.3">
      <c r="A229" s="103">
        <v>20</v>
      </c>
      <c r="B229" s="873">
        <v>2101321007</v>
      </c>
      <c r="C229" s="874" t="s">
        <v>1162</v>
      </c>
      <c r="D229" s="875" t="s">
        <v>5</v>
      </c>
      <c r="E229" s="812"/>
      <c r="F229" s="812"/>
      <c r="G229" s="103">
        <v>20</v>
      </c>
      <c r="H229" s="870">
        <v>2101321039</v>
      </c>
      <c r="I229" s="871" t="s">
        <v>1188</v>
      </c>
      <c r="J229" s="872" t="s">
        <v>5</v>
      </c>
      <c r="K229" s="754"/>
      <c r="L229" s="754"/>
      <c r="N229" s="496">
        <v>20</v>
      </c>
      <c r="O229" s="851">
        <v>2101321041</v>
      </c>
      <c r="P229" s="852" t="s">
        <v>1212</v>
      </c>
      <c r="Q229" s="853" t="s">
        <v>6</v>
      </c>
      <c r="R229" s="384"/>
      <c r="S229" s="384"/>
      <c r="U229" s="32"/>
      <c r="V229" s="33"/>
      <c r="W229" s="34"/>
      <c r="AB229" s="239"/>
      <c r="AC229" s="51"/>
      <c r="AD229"/>
    </row>
    <row r="230" spans="1:30" ht="18.75" x14ac:dyDescent="0.3">
      <c r="A230" s="103">
        <v>21</v>
      </c>
      <c r="B230" s="870">
        <v>2101321002</v>
      </c>
      <c r="C230" s="871" t="s">
        <v>1163</v>
      </c>
      <c r="D230" s="872" t="s">
        <v>6</v>
      </c>
      <c r="E230" s="812"/>
      <c r="F230" s="812"/>
      <c r="G230" s="103">
        <v>21</v>
      </c>
      <c r="H230" s="879">
        <v>2101321029</v>
      </c>
      <c r="I230" s="880" t="s">
        <v>1189</v>
      </c>
      <c r="J230" s="881" t="s">
        <v>6</v>
      </c>
      <c r="K230" s="501"/>
      <c r="L230" s="501"/>
      <c r="N230" s="495">
        <v>21</v>
      </c>
      <c r="O230" s="854">
        <v>2101321015</v>
      </c>
      <c r="P230" s="855" t="s">
        <v>1213</v>
      </c>
      <c r="Q230" s="856" t="s">
        <v>6</v>
      </c>
      <c r="R230" s="384"/>
      <c r="S230" s="384"/>
      <c r="U230" s="32"/>
      <c r="V230" s="33"/>
      <c r="W230" s="34"/>
      <c r="AA230" s="237"/>
      <c r="AB230" s="240"/>
      <c r="AC230" s="51"/>
    </row>
    <row r="231" spans="1:30" ht="18.75" x14ac:dyDescent="0.3">
      <c r="A231" s="103">
        <v>22</v>
      </c>
      <c r="B231" s="879">
        <v>2101321022</v>
      </c>
      <c r="C231" s="880" t="s">
        <v>1164</v>
      </c>
      <c r="D231" s="881" t="s">
        <v>5</v>
      </c>
      <c r="E231" s="812"/>
      <c r="F231" s="812"/>
      <c r="G231" s="103">
        <v>22</v>
      </c>
      <c r="H231" s="854">
        <v>2101321031</v>
      </c>
      <c r="I231" s="855" t="s">
        <v>1190</v>
      </c>
      <c r="J231" s="882" t="s">
        <v>6</v>
      </c>
      <c r="K231" s="501"/>
      <c r="L231" s="501"/>
      <c r="N231" s="496">
        <v>22</v>
      </c>
      <c r="O231" s="920">
        <v>2101321016</v>
      </c>
      <c r="P231" s="921" t="s">
        <v>1214</v>
      </c>
      <c r="Q231" s="881" t="s">
        <v>6</v>
      </c>
      <c r="R231" s="384"/>
      <c r="S231" s="384"/>
      <c r="U231" s="32"/>
      <c r="V231" s="33"/>
      <c r="W231" s="34"/>
      <c r="AA231" s="237"/>
      <c r="AB231" s="240"/>
      <c r="AC231" s="51"/>
    </row>
    <row r="232" spans="1:30" ht="18.75" x14ac:dyDescent="0.3">
      <c r="A232" s="103">
        <v>23</v>
      </c>
      <c r="B232" s="854">
        <v>2101321046</v>
      </c>
      <c r="C232" s="855" t="s">
        <v>1165</v>
      </c>
      <c r="D232" s="882" t="s">
        <v>6</v>
      </c>
      <c r="G232" s="103">
        <v>23</v>
      </c>
      <c r="H232" s="854">
        <v>2101321038</v>
      </c>
      <c r="I232" s="855" t="s">
        <v>1191</v>
      </c>
      <c r="J232" s="882" t="s">
        <v>5</v>
      </c>
      <c r="K232" s="710"/>
      <c r="L232" s="710"/>
      <c r="N232" s="103">
        <v>23</v>
      </c>
      <c r="O232" s="854">
        <v>2101321058</v>
      </c>
      <c r="P232" s="855" t="s">
        <v>1215</v>
      </c>
      <c r="Q232" s="882" t="s">
        <v>5</v>
      </c>
      <c r="R232" s="384"/>
      <c r="S232" s="384"/>
      <c r="U232" s="32"/>
      <c r="V232" s="33"/>
      <c r="W232" s="34"/>
      <c r="AA232" s="237"/>
      <c r="AB232" s="240"/>
      <c r="AC232" s="51"/>
    </row>
    <row r="233" spans="1:30" ht="18.75" x14ac:dyDescent="0.3">
      <c r="A233" s="103">
        <v>24</v>
      </c>
      <c r="B233" s="854">
        <v>2101321008</v>
      </c>
      <c r="C233" s="855" t="s">
        <v>1166</v>
      </c>
      <c r="D233" s="882" t="s">
        <v>6</v>
      </c>
      <c r="G233" s="103">
        <v>24</v>
      </c>
      <c r="H233" s="925">
        <v>2101321005</v>
      </c>
      <c r="I233" s="926" t="s">
        <v>1176</v>
      </c>
      <c r="J233" s="853" t="s">
        <v>6</v>
      </c>
      <c r="K233" s="389"/>
      <c r="L233" s="389"/>
      <c r="N233" s="103">
        <v>24</v>
      </c>
      <c r="O233" s="854">
        <v>2101321040</v>
      </c>
      <c r="P233" s="855" t="s">
        <v>1216</v>
      </c>
      <c r="Q233" s="882" t="s">
        <v>6</v>
      </c>
      <c r="R233" s="389"/>
      <c r="S233" s="389"/>
      <c r="U233" s="32"/>
      <c r="V233" s="33"/>
      <c r="W233" s="34"/>
      <c r="AB233" s="239"/>
      <c r="AC233" s="51"/>
      <c r="AD233"/>
    </row>
    <row r="234" spans="1:30" ht="18.75" x14ac:dyDescent="0.3">
      <c r="A234" s="103">
        <v>25</v>
      </c>
      <c r="B234" s="1041">
        <v>2101321017</v>
      </c>
      <c r="C234" s="1042" t="s">
        <v>1150</v>
      </c>
      <c r="D234" s="878" t="s">
        <v>5</v>
      </c>
      <c r="G234" s="103">
        <v>25</v>
      </c>
      <c r="H234" s="925">
        <v>2101321012</v>
      </c>
      <c r="I234" s="926" t="s">
        <v>1181</v>
      </c>
      <c r="J234" s="853" t="s">
        <v>6</v>
      </c>
      <c r="K234" s="47"/>
      <c r="L234" s="47"/>
      <c r="N234" s="103">
        <v>25</v>
      </c>
      <c r="O234" s="925">
        <v>2101321057</v>
      </c>
      <c r="P234" s="926" t="s">
        <v>1205</v>
      </c>
      <c r="Q234" s="927" t="s">
        <v>5</v>
      </c>
      <c r="R234" s="2"/>
      <c r="S234" s="2"/>
      <c r="AA234" s="236"/>
      <c r="AB234" s="242"/>
      <c r="AC234" s="51"/>
    </row>
    <row r="235" spans="1:30" ht="18" customHeight="1" x14ac:dyDescent="0.25">
      <c r="A235" s="43"/>
      <c r="G235" s="47"/>
      <c r="N235" s="7"/>
      <c r="R235" s="46"/>
      <c r="S235" s="46"/>
      <c r="AB235" s="239"/>
      <c r="AC235" s="51"/>
      <c r="AD235"/>
    </row>
    <row r="236" spans="1:30" ht="18.75" customHeight="1" x14ac:dyDescent="0.25">
      <c r="B236" s="27"/>
      <c r="C236" s="81" t="s">
        <v>8</v>
      </c>
      <c r="D236" s="4">
        <f>COUNTIF(D210:D233,"L")</f>
        <v>13</v>
      </c>
      <c r="H236" s="2"/>
      <c r="I236" s="81" t="s">
        <v>8</v>
      </c>
      <c r="J236" s="2">
        <f>COUNTIF(J210:J232,"L")</f>
        <v>14</v>
      </c>
      <c r="N236" s="7"/>
      <c r="O236" s="7"/>
      <c r="P236" s="434" t="s">
        <v>8</v>
      </c>
      <c r="Q236" s="7">
        <f>COUNTIF(Q210:Q233,"L")</f>
        <v>12</v>
      </c>
      <c r="R236" s="2"/>
      <c r="S236" s="2"/>
      <c r="AB236" s="239"/>
      <c r="AC236" s="51"/>
      <c r="AD236"/>
    </row>
    <row r="237" spans="1:30" ht="18.75" thickBot="1" x14ac:dyDescent="0.3">
      <c r="B237" s="27"/>
      <c r="C237" s="81" t="s">
        <v>13</v>
      </c>
      <c r="D237" s="4">
        <f>COUNTIF(D210:D233,"P")</f>
        <v>11</v>
      </c>
      <c r="I237" s="81" t="s">
        <v>13</v>
      </c>
      <c r="J237" s="2">
        <f>COUNTIF(J210:J232,"P")</f>
        <v>9</v>
      </c>
      <c r="K237" s="2"/>
      <c r="L237" s="2"/>
      <c r="N237" s="7"/>
      <c r="O237" s="7"/>
      <c r="P237" s="433" t="s">
        <v>13</v>
      </c>
      <c r="Q237" s="7">
        <f>COUNTIF(Q210:Q233,"P")</f>
        <v>12</v>
      </c>
      <c r="R237" s="2"/>
      <c r="S237" s="2"/>
      <c r="AA237" s="237"/>
      <c r="AB237" s="240"/>
      <c r="AC237" s="51"/>
    </row>
    <row r="238" spans="1:30" ht="18" x14ac:dyDescent="0.25">
      <c r="B238" s="27"/>
      <c r="C238" s="81"/>
      <c r="D238" s="23">
        <f>SUM(D236:D237)</f>
        <v>24</v>
      </c>
      <c r="I238" s="29"/>
      <c r="J238" s="23">
        <f>SUM(J236:J237)</f>
        <v>23</v>
      </c>
      <c r="N238" s="7"/>
      <c r="O238" s="7"/>
      <c r="P238" s="434"/>
      <c r="Q238" s="435">
        <f>SUM(Q236:Q237)</f>
        <v>24</v>
      </c>
      <c r="R238" s="2"/>
      <c r="S238" s="2"/>
      <c r="AB238" s="239"/>
      <c r="AC238" s="51"/>
      <c r="AD238"/>
    </row>
    <row r="239" spans="1:30" ht="18" x14ac:dyDescent="0.25">
      <c r="A239" s="4" t="s">
        <v>14</v>
      </c>
      <c r="B239" s="27"/>
      <c r="C239" s="68" t="str">
        <f>'Pembimbing Akademik'!$C$14</f>
        <v>Drs., Muhtarom Riyadi, S.T.T., M.Eng.</v>
      </c>
      <c r="G239" s="4" t="s">
        <v>14</v>
      </c>
      <c r="I239" s="96" t="str">
        <f>'Pembimbing Akademik'!$C$15</f>
        <v>Suripto, S.T., M.Si.</v>
      </c>
      <c r="J239" s="2"/>
      <c r="K239" s="2"/>
      <c r="L239" s="2"/>
      <c r="N239" s="7" t="s">
        <v>14</v>
      </c>
      <c r="O239" s="7"/>
      <c r="P239" s="7" t="str">
        <f>'Pembimbing Akademik'!$C$16</f>
        <v>Rita Farida, S.H., M.H.</v>
      </c>
      <c r="Q239" s="7"/>
      <c r="R239" s="2"/>
      <c r="S239" s="2"/>
      <c r="AB239" s="239"/>
      <c r="AC239" s="51"/>
      <c r="AD239"/>
    </row>
    <row r="240" spans="1:30" x14ac:dyDescent="0.2">
      <c r="B240" s="27"/>
      <c r="C240" s="96"/>
      <c r="D240" s="2"/>
      <c r="N240" s="43"/>
      <c r="O240" s="43"/>
      <c r="P240" s="49"/>
      <c r="Q240" s="46"/>
      <c r="R240" s="2"/>
      <c r="S240" s="2"/>
      <c r="AA240" s="237"/>
      <c r="AB240" s="240"/>
      <c r="AC240" s="51"/>
    </row>
    <row r="241" spans="1:30" ht="18" x14ac:dyDescent="0.25">
      <c r="H241" s="91"/>
      <c r="I241" s="91"/>
      <c r="N241" s="2"/>
      <c r="O241" s="2"/>
      <c r="P241" s="81"/>
      <c r="Q241" s="2"/>
      <c r="AA241" s="236"/>
      <c r="AB241" s="242"/>
      <c r="AC241" s="51"/>
    </row>
    <row r="242" spans="1:30" ht="18" x14ac:dyDescent="0.25">
      <c r="A242" s="90" t="s">
        <v>104</v>
      </c>
      <c r="B242" s="91"/>
      <c r="C242" s="110"/>
      <c r="D242" s="91"/>
      <c r="E242" s="91"/>
      <c r="F242" s="91"/>
      <c r="G242" s="91"/>
      <c r="H242" s="91"/>
      <c r="I242" s="91"/>
      <c r="N242" s="2"/>
      <c r="O242" s="2"/>
      <c r="P242" s="81"/>
      <c r="Q242" s="2"/>
      <c r="AA242" s="237"/>
      <c r="AB242" s="240"/>
      <c r="AC242" s="51"/>
    </row>
    <row r="243" spans="1:30" ht="18" x14ac:dyDescent="0.25">
      <c r="A243" s="90" t="str">
        <f>$A$42</f>
        <v>MAHASISWA TINGKAT 2 (DUA) TAHUN MASUK 2020 - SEMESTER GANJIL 2021 / 2022</v>
      </c>
      <c r="B243" s="91"/>
      <c r="C243" s="110"/>
      <c r="D243" s="91"/>
      <c r="E243" s="91"/>
      <c r="F243" s="91"/>
      <c r="G243" s="91"/>
      <c r="H243" s="91"/>
      <c r="I243" s="91"/>
      <c r="N243" s="2"/>
      <c r="O243" s="2"/>
      <c r="P243" s="81"/>
      <c r="Q243" s="2"/>
      <c r="AB243" s="239"/>
      <c r="AC243" s="51"/>
      <c r="AD243"/>
    </row>
    <row r="244" spans="1:30" ht="18" x14ac:dyDescent="0.25">
      <c r="A244" s="90" t="s">
        <v>9</v>
      </c>
      <c r="B244" s="91"/>
      <c r="C244" s="110"/>
      <c r="D244" s="91"/>
      <c r="E244" s="91"/>
      <c r="F244" s="91"/>
      <c r="G244" s="91"/>
      <c r="N244" s="2"/>
      <c r="O244" s="2"/>
      <c r="P244" s="2"/>
      <c r="Q244" s="2"/>
      <c r="AB244" s="239"/>
      <c r="AC244" s="51"/>
      <c r="AD244"/>
    </row>
    <row r="245" spans="1:30" ht="15.75" x14ac:dyDescent="0.25">
      <c r="H245" s="8"/>
      <c r="I245" s="8"/>
      <c r="J245" s="8"/>
      <c r="K245" s="8"/>
      <c r="L245" s="8"/>
      <c r="N245" s="2"/>
      <c r="O245" s="2"/>
      <c r="P245" s="2"/>
      <c r="Q245" s="2"/>
      <c r="AB245" s="239"/>
      <c r="AC245" s="51"/>
      <c r="AD245"/>
    </row>
    <row r="246" spans="1:30" ht="16.5" thickBot="1" x14ac:dyDescent="0.3">
      <c r="A246" s="8" t="s">
        <v>778</v>
      </c>
      <c r="B246" s="8"/>
      <c r="C246" s="67"/>
      <c r="D246" s="8"/>
      <c r="E246" s="8"/>
      <c r="F246" s="8"/>
      <c r="G246" s="8" t="s">
        <v>779</v>
      </c>
      <c r="H246" s="8"/>
      <c r="I246" s="67"/>
      <c r="J246" s="381"/>
      <c r="K246" s="381"/>
      <c r="L246" s="381"/>
      <c r="M246" s="8"/>
      <c r="O246" s="51"/>
      <c r="R246" s="67"/>
      <c r="S246" s="67"/>
      <c r="T246" s="67"/>
      <c r="U246" s="8"/>
      <c r="V246" s="8"/>
      <c r="W246" s="8"/>
      <c r="X246" s="8"/>
      <c r="AB246" s="239"/>
      <c r="AC246" s="51"/>
      <c r="AD246"/>
    </row>
    <row r="247" spans="1:30" ht="16.5" thickBot="1" x14ac:dyDescent="0.3">
      <c r="A247" s="82" t="s">
        <v>10</v>
      </c>
      <c r="B247" s="83" t="s">
        <v>2</v>
      </c>
      <c r="C247" s="83" t="s">
        <v>3</v>
      </c>
      <c r="D247" s="84" t="s">
        <v>11</v>
      </c>
      <c r="E247" s="8"/>
      <c r="F247" s="8"/>
      <c r="G247" s="585" t="s">
        <v>10</v>
      </c>
      <c r="H247" s="83" t="s">
        <v>2</v>
      </c>
      <c r="I247" s="83" t="s">
        <v>3</v>
      </c>
      <c r="J247" s="84" t="s">
        <v>11</v>
      </c>
      <c r="K247" s="381"/>
      <c r="L247" s="381"/>
      <c r="M247" s="8"/>
      <c r="R247" s="381"/>
      <c r="S247" s="381"/>
      <c r="T247" s="2"/>
      <c r="U247" s="118"/>
      <c r="V247" s="118"/>
      <c r="W247" s="118"/>
      <c r="X247" s="118"/>
      <c r="AB247" s="239"/>
      <c r="AC247" s="51"/>
      <c r="AD247"/>
    </row>
    <row r="248" spans="1:30" ht="18.75" x14ac:dyDescent="0.3">
      <c r="A248" s="12"/>
      <c r="B248" s="13"/>
      <c r="C248" s="13"/>
      <c r="D248" s="14"/>
      <c r="E248" s="8"/>
      <c r="F248" s="8"/>
      <c r="G248" s="12"/>
      <c r="H248" s="221"/>
      <c r="I248" s="255"/>
      <c r="J248" s="248"/>
      <c r="K248" s="384"/>
      <c r="L248" s="384"/>
      <c r="M248" s="8"/>
      <c r="P248" s="64"/>
      <c r="R248" s="118"/>
      <c r="S248" s="118"/>
      <c r="T248" s="67"/>
      <c r="U248" s="27"/>
      <c r="V248" s="118"/>
      <c r="W248" s="118"/>
      <c r="X248" s="118"/>
      <c r="AA248" s="236"/>
      <c r="AB248" s="242"/>
      <c r="AC248" s="51"/>
    </row>
    <row r="249" spans="1:30" ht="18.75" x14ac:dyDescent="0.3">
      <c r="A249" s="103">
        <v>1</v>
      </c>
      <c r="B249" s="854">
        <v>2001321006</v>
      </c>
      <c r="C249" s="855" t="s">
        <v>843</v>
      </c>
      <c r="D249" s="881" t="s">
        <v>5</v>
      </c>
      <c r="G249" s="86">
        <v>1</v>
      </c>
      <c r="H249" s="847">
        <v>2001321030</v>
      </c>
      <c r="I249" s="858" t="s">
        <v>863</v>
      </c>
      <c r="J249" s="849" t="s">
        <v>5</v>
      </c>
      <c r="K249" s="511"/>
      <c r="R249" s="384"/>
      <c r="S249" s="384"/>
      <c r="T249" s="2"/>
      <c r="U249" s="3"/>
      <c r="V249" s="43"/>
      <c r="W249" s="68"/>
      <c r="X249" s="128"/>
      <c r="AB249" s="239"/>
      <c r="AC249" s="51"/>
      <c r="AD249"/>
    </row>
    <row r="250" spans="1:30" ht="18.75" x14ac:dyDescent="0.3">
      <c r="A250" s="103">
        <v>2</v>
      </c>
      <c r="B250" s="879">
        <v>2001321015</v>
      </c>
      <c r="C250" s="880" t="s">
        <v>844</v>
      </c>
      <c r="D250" s="881" t="s">
        <v>5</v>
      </c>
      <c r="G250" s="86">
        <v>2</v>
      </c>
      <c r="H250" s="847">
        <v>2001321045</v>
      </c>
      <c r="I250" s="858" t="s">
        <v>864</v>
      </c>
      <c r="J250" s="849" t="s">
        <v>5</v>
      </c>
      <c r="K250" s="511"/>
      <c r="R250" s="384"/>
      <c r="S250" s="384"/>
      <c r="T250" s="2"/>
      <c r="U250" s="3"/>
      <c r="V250" s="43"/>
      <c r="W250" s="120"/>
      <c r="X250" s="128"/>
      <c r="AB250" s="239"/>
      <c r="AC250" s="51"/>
      <c r="AD250"/>
    </row>
    <row r="251" spans="1:30" ht="18.75" x14ac:dyDescent="0.3">
      <c r="A251" s="86">
        <v>3</v>
      </c>
      <c r="B251" s="883">
        <v>2001321026</v>
      </c>
      <c r="C251" s="884" t="s">
        <v>845</v>
      </c>
      <c r="D251" s="885" t="s">
        <v>6</v>
      </c>
      <c r="G251" s="86">
        <v>3</v>
      </c>
      <c r="H251" s="847">
        <v>2001321042</v>
      </c>
      <c r="I251" s="858" t="s">
        <v>865</v>
      </c>
      <c r="J251" s="849" t="s">
        <v>5</v>
      </c>
      <c r="K251" s="511"/>
      <c r="R251" s="384"/>
      <c r="S251" s="384"/>
      <c r="T251" s="2"/>
      <c r="U251" s="3"/>
      <c r="V251" s="43"/>
      <c r="W251" s="120"/>
      <c r="X251" s="128"/>
      <c r="AB251" s="239"/>
      <c r="AC251" s="51"/>
      <c r="AD251"/>
    </row>
    <row r="252" spans="1:30" ht="18.75" x14ac:dyDescent="0.3">
      <c r="A252" s="86">
        <v>4</v>
      </c>
      <c r="B252" s="847">
        <v>2001321013</v>
      </c>
      <c r="C252" s="858" t="s">
        <v>846</v>
      </c>
      <c r="D252" s="881" t="s">
        <v>5</v>
      </c>
      <c r="G252" s="86">
        <v>4</v>
      </c>
      <c r="H252" s="847">
        <v>2001321043</v>
      </c>
      <c r="I252" s="858" t="s">
        <v>866</v>
      </c>
      <c r="J252" s="849" t="s">
        <v>6</v>
      </c>
      <c r="K252" s="511"/>
      <c r="N252" s="8"/>
      <c r="O252" s="8"/>
      <c r="P252" s="8"/>
      <c r="Q252" s="8"/>
      <c r="R252" s="384"/>
      <c r="S252" s="384"/>
      <c r="T252" s="2"/>
      <c r="U252" s="3"/>
      <c r="V252" s="129"/>
      <c r="W252" s="130"/>
      <c r="X252" s="128"/>
      <c r="AB252" s="239"/>
      <c r="AC252" s="51"/>
      <c r="AD252"/>
    </row>
    <row r="253" spans="1:30" ht="18.75" x14ac:dyDescent="0.3">
      <c r="A253" s="86">
        <v>5</v>
      </c>
      <c r="B253" s="883">
        <v>2001321047</v>
      </c>
      <c r="C253" s="884" t="s">
        <v>847</v>
      </c>
      <c r="D253" s="885" t="s">
        <v>5</v>
      </c>
      <c r="G253" s="86">
        <v>5</v>
      </c>
      <c r="H253" s="847">
        <v>2001321016</v>
      </c>
      <c r="I253" s="858" t="s">
        <v>867</v>
      </c>
      <c r="J253" s="849" t="s">
        <v>6</v>
      </c>
      <c r="K253" s="511"/>
      <c r="N253" s="118"/>
      <c r="O253" s="118"/>
      <c r="P253" s="118"/>
      <c r="Q253" s="118"/>
      <c r="R253" s="384"/>
      <c r="S253" s="384"/>
      <c r="T253" s="2"/>
      <c r="U253" s="3"/>
      <c r="V253" s="43"/>
      <c r="W253" s="120"/>
      <c r="X253" s="128"/>
      <c r="AB253" s="239"/>
      <c r="AC253" s="51"/>
      <c r="AD253"/>
    </row>
    <row r="254" spans="1:30" ht="18.75" x14ac:dyDescent="0.3">
      <c r="A254" s="86">
        <v>6</v>
      </c>
      <c r="B254" s="883">
        <v>2001321044</v>
      </c>
      <c r="C254" s="884" t="s">
        <v>848</v>
      </c>
      <c r="D254" s="885" t="s">
        <v>5</v>
      </c>
      <c r="G254" s="86">
        <v>6</v>
      </c>
      <c r="H254" s="847">
        <v>2001321050</v>
      </c>
      <c r="I254" s="858" t="s">
        <v>868</v>
      </c>
      <c r="J254" s="849" t="s">
        <v>5</v>
      </c>
      <c r="K254" s="511"/>
      <c r="N254" s="43"/>
      <c r="O254" s="43"/>
      <c r="P254" s="56"/>
      <c r="Q254" s="43"/>
      <c r="R254" s="384"/>
      <c r="S254" s="384"/>
      <c r="T254" s="2"/>
      <c r="U254" s="3"/>
      <c r="V254" s="129"/>
      <c r="W254" s="130"/>
      <c r="X254" s="128"/>
      <c r="AA254" s="237"/>
      <c r="AB254" s="240"/>
      <c r="AC254" s="51"/>
    </row>
    <row r="255" spans="1:30" ht="18.75" x14ac:dyDescent="0.3">
      <c r="A255" s="86">
        <v>7</v>
      </c>
      <c r="B255" s="883">
        <v>2001321014</v>
      </c>
      <c r="C255" s="884" t="s">
        <v>849</v>
      </c>
      <c r="D255" s="885" t="s">
        <v>6</v>
      </c>
      <c r="G255" s="86">
        <v>7</v>
      </c>
      <c r="H255" s="847">
        <v>2001321048</v>
      </c>
      <c r="I255" s="858" t="s">
        <v>869</v>
      </c>
      <c r="J255" s="849" t="s">
        <v>5</v>
      </c>
      <c r="K255" s="511"/>
      <c r="N255" s="382"/>
      <c r="O255" s="397"/>
      <c r="P255" s="398"/>
      <c r="Q255" s="384"/>
      <c r="R255" s="384"/>
      <c r="S255" s="384"/>
      <c r="T255" s="2"/>
      <c r="U255" s="3"/>
      <c r="V255" s="129"/>
      <c r="W255" s="122"/>
      <c r="X255" s="128"/>
      <c r="AB255" s="239"/>
      <c r="AC255" s="51"/>
      <c r="AD255"/>
    </row>
    <row r="256" spans="1:30" ht="18.75" x14ac:dyDescent="0.3">
      <c r="A256" s="86">
        <v>8</v>
      </c>
      <c r="B256" s="883">
        <v>2001321029</v>
      </c>
      <c r="C256" s="884" t="s">
        <v>850</v>
      </c>
      <c r="D256" s="885" t="s">
        <v>5</v>
      </c>
      <c r="G256" s="86">
        <v>8</v>
      </c>
      <c r="H256" s="847">
        <v>2001321049</v>
      </c>
      <c r="I256" s="858" t="s">
        <v>870</v>
      </c>
      <c r="J256" s="849" t="s">
        <v>6</v>
      </c>
      <c r="K256" s="511"/>
      <c r="N256" s="382"/>
      <c r="O256" s="397"/>
      <c r="P256" s="398"/>
      <c r="Q256" s="384"/>
      <c r="R256" s="384"/>
      <c r="S256" s="384"/>
      <c r="T256" s="2"/>
      <c r="U256" s="3"/>
      <c r="V256" s="43"/>
      <c r="W256" s="120"/>
      <c r="X256" s="128"/>
      <c r="AA256" s="237"/>
      <c r="AB256" s="240"/>
      <c r="AC256" s="51"/>
    </row>
    <row r="257" spans="1:30" ht="18.75" x14ac:dyDescent="0.3">
      <c r="A257" s="86">
        <v>9</v>
      </c>
      <c r="B257" s="883">
        <v>2001321019</v>
      </c>
      <c r="C257" s="884" t="s">
        <v>851</v>
      </c>
      <c r="D257" s="885" t="s">
        <v>5</v>
      </c>
      <c r="G257" s="86">
        <v>9</v>
      </c>
      <c r="H257" s="847">
        <v>2001321017</v>
      </c>
      <c r="I257" s="858" t="s">
        <v>871</v>
      </c>
      <c r="J257" s="849" t="s">
        <v>5</v>
      </c>
      <c r="K257" s="511"/>
      <c r="N257" s="382"/>
      <c r="O257" s="397"/>
      <c r="P257" s="398"/>
      <c r="Q257" s="384"/>
      <c r="R257" s="384"/>
      <c r="S257" s="384"/>
      <c r="T257" s="2"/>
      <c r="U257" s="3"/>
      <c r="V257" s="129"/>
      <c r="W257" s="122"/>
      <c r="X257" s="128"/>
      <c r="AB257" s="239"/>
      <c r="AC257" s="51"/>
      <c r="AD257"/>
    </row>
    <row r="258" spans="1:30" ht="18.75" x14ac:dyDescent="0.3">
      <c r="A258" s="86">
        <v>10</v>
      </c>
      <c r="B258" s="847">
        <v>2001321051</v>
      </c>
      <c r="C258" s="858" t="s">
        <v>970</v>
      </c>
      <c r="D258" s="881" t="s">
        <v>5</v>
      </c>
      <c r="G258" s="86">
        <v>10</v>
      </c>
      <c r="H258" s="847">
        <v>2001321036</v>
      </c>
      <c r="I258" s="858" t="s">
        <v>872</v>
      </c>
      <c r="J258" s="849" t="s">
        <v>5</v>
      </c>
      <c r="K258" s="511"/>
      <c r="N258" s="466"/>
      <c r="O258" s="399"/>
      <c r="P258" s="400"/>
      <c r="Q258" s="384"/>
      <c r="R258" s="384"/>
      <c r="S258" s="384"/>
      <c r="T258" s="2"/>
      <c r="U258" s="3"/>
      <c r="V258" s="43"/>
      <c r="W258" s="68"/>
      <c r="X258" s="128"/>
      <c r="AB258" s="239"/>
      <c r="AC258" s="51"/>
      <c r="AD258"/>
    </row>
    <row r="259" spans="1:30" ht="18.75" x14ac:dyDescent="0.3">
      <c r="A259" s="86">
        <v>11</v>
      </c>
      <c r="B259" s="847">
        <v>2001321002</v>
      </c>
      <c r="C259" s="858" t="s">
        <v>852</v>
      </c>
      <c r="D259" s="885" t="s">
        <v>6</v>
      </c>
      <c r="G259" s="86">
        <v>11</v>
      </c>
      <c r="H259" s="847">
        <v>2001321025</v>
      </c>
      <c r="I259" s="858" t="s">
        <v>873</v>
      </c>
      <c r="J259" s="849" t="s">
        <v>5</v>
      </c>
      <c r="K259" s="511"/>
      <c r="N259" s="382"/>
      <c r="O259" s="401"/>
      <c r="P259" s="402"/>
      <c r="Q259" s="384"/>
      <c r="R259" s="384"/>
      <c r="S259" s="384"/>
      <c r="T259" s="2"/>
      <c r="U259" s="3"/>
      <c r="V259" s="43"/>
      <c r="W259" s="68"/>
      <c r="X259" s="128"/>
      <c r="AB259" s="239"/>
      <c r="AC259" s="51"/>
      <c r="AD259"/>
    </row>
    <row r="260" spans="1:30" ht="18.75" x14ac:dyDescent="0.3">
      <c r="A260" s="86">
        <v>12</v>
      </c>
      <c r="B260" s="883">
        <v>2001321041</v>
      </c>
      <c r="C260" s="884" t="s">
        <v>853</v>
      </c>
      <c r="D260" s="885" t="s">
        <v>5</v>
      </c>
      <c r="G260" s="86">
        <v>12</v>
      </c>
      <c r="H260" s="847">
        <v>2001321005</v>
      </c>
      <c r="I260" s="858" t="s">
        <v>874</v>
      </c>
      <c r="J260" s="849" t="s">
        <v>6</v>
      </c>
      <c r="K260" s="511"/>
      <c r="N260" s="382"/>
      <c r="O260" s="401"/>
      <c r="P260" s="402"/>
      <c r="Q260" s="384"/>
      <c r="R260" s="384"/>
      <c r="S260" s="384"/>
      <c r="T260" s="2"/>
      <c r="U260" s="3"/>
      <c r="V260" s="43"/>
      <c r="W260" s="68"/>
      <c r="X260" s="128"/>
      <c r="AB260" s="239"/>
      <c r="AC260" s="51"/>
      <c r="AD260"/>
    </row>
    <row r="261" spans="1:30" ht="18.75" x14ac:dyDescent="0.3">
      <c r="A261" s="86">
        <v>13</v>
      </c>
      <c r="B261" s="883">
        <v>2001321021</v>
      </c>
      <c r="C261" s="884" t="s">
        <v>854</v>
      </c>
      <c r="D261" s="885" t="s">
        <v>6</v>
      </c>
      <c r="G261" s="103">
        <v>13</v>
      </c>
      <c r="H261" s="847">
        <v>2001321003</v>
      </c>
      <c r="I261" s="858" t="s">
        <v>875</v>
      </c>
      <c r="J261" s="849" t="s">
        <v>6</v>
      </c>
      <c r="K261" s="511"/>
      <c r="N261" s="382"/>
      <c r="O261" s="397"/>
      <c r="P261" s="398"/>
      <c r="Q261" s="384"/>
      <c r="R261" s="384"/>
      <c r="S261" s="384"/>
      <c r="T261" s="2"/>
      <c r="U261" s="3"/>
      <c r="V261" s="129"/>
      <c r="W261" s="122"/>
      <c r="X261" s="128"/>
      <c r="AB261" s="239"/>
      <c r="AC261" s="51"/>
      <c r="AD261"/>
    </row>
    <row r="262" spans="1:30" ht="18.75" x14ac:dyDescent="0.3">
      <c r="A262" s="86">
        <v>14</v>
      </c>
      <c r="B262" s="883">
        <v>2001321039</v>
      </c>
      <c r="C262" s="884" t="s">
        <v>855</v>
      </c>
      <c r="D262" s="885" t="s">
        <v>5</v>
      </c>
      <c r="G262" s="86">
        <v>14</v>
      </c>
      <c r="H262" s="847">
        <v>2001321052</v>
      </c>
      <c r="I262" s="858" t="s">
        <v>972</v>
      </c>
      <c r="J262" s="849" t="s">
        <v>5</v>
      </c>
      <c r="K262" s="511"/>
      <c r="N262" s="382"/>
      <c r="O262" s="665"/>
      <c r="P262" s="474"/>
      <c r="Q262" s="384"/>
      <c r="R262" s="384"/>
      <c r="S262" s="384"/>
      <c r="T262" s="2"/>
      <c r="U262" s="3"/>
      <c r="V262" s="43"/>
      <c r="W262" s="120"/>
      <c r="X262" s="72"/>
      <c r="AA262" s="237"/>
      <c r="AB262" s="240"/>
      <c r="AC262" s="51"/>
    </row>
    <row r="263" spans="1:30" ht="18.75" x14ac:dyDescent="0.3">
      <c r="A263" s="86">
        <v>15</v>
      </c>
      <c r="B263" s="883">
        <v>2001321034</v>
      </c>
      <c r="C263" s="884" t="s">
        <v>856</v>
      </c>
      <c r="D263" s="885" t="s">
        <v>5</v>
      </c>
      <c r="G263" s="86">
        <v>15</v>
      </c>
      <c r="H263" s="847">
        <v>2001321009</v>
      </c>
      <c r="I263" s="858" t="s">
        <v>876</v>
      </c>
      <c r="J263" s="849" t="s">
        <v>6</v>
      </c>
      <c r="K263" s="511"/>
      <c r="N263" s="382"/>
      <c r="O263" s="397"/>
      <c r="P263" s="398"/>
      <c r="Q263" s="384"/>
      <c r="R263" s="384"/>
      <c r="S263" s="384"/>
      <c r="T263" s="2"/>
      <c r="U263" s="3"/>
      <c r="V263" s="129"/>
      <c r="W263" s="130"/>
      <c r="X263" s="128"/>
      <c r="AA263" s="236"/>
      <c r="AB263" s="242"/>
      <c r="AC263" s="51"/>
    </row>
    <row r="264" spans="1:30" ht="18.75" x14ac:dyDescent="0.3">
      <c r="A264" s="86">
        <v>16</v>
      </c>
      <c r="B264" s="883">
        <v>2001321035</v>
      </c>
      <c r="C264" s="884" t="s">
        <v>857</v>
      </c>
      <c r="D264" s="885" t="s">
        <v>6</v>
      </c>
      <c r="G264" s="103">
        <v>16</v>
      </c>
      <c r="H264" s="847">
        <v>2001321012</v>
      </c>
      <c r="I264" s="858" t="s">
        <v>877</v>
      </c>
      <c r="J264" s="849" t="s">
        <v>6</v>
      </c>
      <c r="K264" s="511"/>
      <c r="N264" s="382"/>
      <c r="O264" s="397"/>
      <c r="P264" s="398"/>
      <c r="Q264" s="384"/>
      <c r="R264" s="384"/>
      <c r="S264" s="384"/>
      <c r="T264" s="2"/>
      <c r="U264" s="3"/>
      <c r="V264" s="43"/>
      <c r="W264" s="120"/>
      <c r="X264" s="128"/>
      <c r="AB264" s="239"/>
      <c r="AC264" s="51"/>
      <c r="AD264"/>
    </row>
    <row r="265" spans="1:30" ht="18.75" x14ac:dyDescent="0.3">
      <c r="A265" s="86">
        <v>17</v>
      </c>
      <c r="B265" s="883">
        <v>2001321046</v>
      </c>
      <c r="C265" s="884" t="s">
        <v>858</v>
      </c>
      <c r="D265" s="885" t="s">
        <v>6</v>
      </c>
      <c r="G265" s="103">
        <v>17</v>
      </c>
      <c r="H265" s="847">
        <v>2001321037</v>
      </c>
      <c r="I265" s="858" t="s">
        <v>878</v>
      </c>
      <c r="J265" s="849" t="s">
        <v>6</v>
      </c>
      <c r="K265" s="511"/>
      <c r="N265" s="382"/>
      <c r="O265" s="401"/>
      <c r="P265" s="402"/>
      <c r="Q265" s="384"/>
      <c r="R265" s="384"/>
      <c r="S265" s="384"/>
      <c r="T265" s="2"/>
      <c r="U265" s="3"/>
      <c r="V265" s="131"/>
      <c r="W265" s="132"/>
      <c r="X265" s="133"/>
      <c r="AA265" s="236"/>
      <c r="AB265" s="242"/>
      <c r="AC265" s="51"/>
    </row>
    <row r="266" spans="1:30" ht="18.75" x14ac:dyDescent="0.3">
      <c r="A266" s="86">
        <v>18</v>
      </c>
      <c r="B266" s="847">
        <v>2001321004</v>
      </c>
      <c r="C266" s="858" t="s">
        <v>859</v>
      </c>
      <c r="D266" s="885" t="s">
        <v>6</v>
      </c>
      <c r="G266" s="103">
        <v>18</v>
      </c>
      <c r="H266" s="847">
        <v>2001321040</v>
      </c>
      <c r="I266" s="858" t="s">
        <v>879</v>
      </c>
      <c r="J266" s="849" t="s">
        <v>5</v>
      </c>
      <c r="K266" s="511"/>
      <c r="N266" s="382"/>
      <c r="O266" s="399"/>
      <c r="P266" s="400"/>
      <c r="Q266" s="384"/>
      <c r="R266" s="384"/>
      <c r="S266" s="384"/>
      <c r="T266" s="2"/>
      <c r="U266" s="3"/>
      <c r="V266" s="43"/>
      <c r="W266" s="120"/>
      <c r="X266" s="128"/>
      <c r="AB266" s="239"/>
      <c r="AC266" s="51"/>
      <c r="AD266"/>
    </row>
    <row r="267" spans="1:30" ht="18.75" x14ac:dyDescent="0.3">
      <c r="A267" s="86">
        <v>19</v>
      </c>
      <c r="B267" s="883">
        <v>2001321032</v>
      </c>
      <c r="C267" s="884" t="s">
        <v>860</v>
      </c>
      <c r="D267" s="885" t="s">
        <v>5</v>
      </c>
      <c r="G267" s="103">
        <v>19</v>
      </c>
      <c r="H267" s="847">
        <v>2001321033</v>
      </c>
      <c r="I267" s="858" t="s">
        <v>880</v>
      </c>
      <c r="J267" s="849" t="s">
        <v>5</v>
      </c>
      <c r="K267" s="498"/>
      <c r="N267" s="382"/>
      <c r="O267" s="397"/>
      <c r="P267" s="398"/>
      <c r="Q267" s="384"/>
      <c r="R267" s="384"/>
      <c r="S267" s="384"/>
      <c r="T267" s="2"/>
      <c r="U267" s="3"/>
      <c r="V267" s="129"/>
      <c r="W267" s="130"/>
      <c r="X267" s="128"/>
      <c r="AB267" s="239"/>
      <c r="AC267" s="51"/>
      <c r="AD267"/>
    </row>
    <row r="268" spans="1:30" ht="18.75" x14ac:dyDescent="0.3">
      <c r="A268" s="86">
        <v>20</v>
      </c>
      <c r="B268" s="854">
        <v>2001321011</v>
      </c>
      <c r="C268" s="855" t="s">
        <v>861</v>
      </c>
      <c r="D268" s="885" t="s">
        <v>6</v>
      </c>
      <c r="G268" s="103">
        <v>20</v>
      </c>
      <c r="H268" s="847">
        <v>2001321007</v>
      </c>
      <c r="I268" s="858" t="s">
        <v>881</v>
      </c>
      <c r="J268" s="849" t="s">
        <v>5</v>
      </c>
      <c r="K268" s="498"/>
      <c r="N268" s="382"/>
      <c r="O268" s="397"/>
      <c r="P268" s="398"/>
      <c r="Q268" s="384"/>
      <c r="R268" s="384"/>
      <c r="S268" s="384"/>
      <c r="T268" s="2"/>
      <c r="U268" s="3"/>
      <c r="V268" s="43"/>
      <c r="W268" s="68"/>
      <c r="X268" s="128"/>
      <c r="AB268" s="239"/>
      <c r="AC268" s="51"/>
      <c r="AD268"/>
    </row>
    <row r="269" spans="1:30" ht="18.75" x14ac:dyDescent="0.3">
      <c r="A269" s="86">
        <v>21</v>
      </c>
      <c r="B269" s="879">
        <v>2001321038</v>
      </c>
      <c r="C269" s="880" t="s">
        <v>862</v>
      </c>
      <c r="D269" s="885" t="s">
        <v>6</v>
      </c>
      <c r="G269" s="86"/>
      <c r="H269" s="799"/>
      <c r="I269" s="800"/>
      <c r="J269" s="805"/>
      <c r="K269" s="498"/>
      <c r="N269" s="382"/>
      <c r="O269" s="397"/>
      <c r="P269" s="398"/>
      <c r="Q269" s="384"/>
      <c r="R269" s="384"/>
      <c r="S269" s="384"/>
      <c r="T269" s="2"/>
      <c r="U269" s="3"/>
      <c r="V269" s="134"/>
      <c r="W269" s="68"/>
      <c r="X269" s="119"/>
      <c r="AB269" s="239"/>
      <c r="AC269" s="51"/>
      <c r="AD269"/>
    </row>
    <row r="270" spans="1:30" ht="18.75" x14ac:dyDescent="0.3">
      <c r="A270" s="86"/>
      <c r="B270" s="257"/>
      <c r="C270" s="359"/>
      <c r="D270" s="258"/>
      <c r="G270" s="86"/>
      <c r="H270" s="799"/>
      <c r="I270" s="800"/>
      <c r="J270" s="805"/>
      <c r="K270" s="498"/>
      <c r="N270" s="382"/>
      <c r="O270" s="397"/>
      <c r="P270" s="398"/>
      <c r="Q270" s="384"/>
      <c r="R270" s="384"/>
      <c r="S270" s="384"/>
      <c r="T270" s="2"/>
      <c r="U270" s="3"/>
      <c r="V270" s="43"/>
      <c r="W270" s="68"/>
      <c r="X270" s="128"/>
      <c r="AB270" s="239"/>
      <c r="AC270" s="51"/>
      <c r="AD270"/>
    </row>
    <row r="271" spans="1:30" ht="18.75" x14ac:dyDescent="0.3">
      <c r="A271" s="86"/>
      <c r="B271" s="366"/>
      <c r="C271" s="363"/>
      <c r="D271" s="273"/>
      <c r="G271" s="86"/>
      <c r="H271" s="807"/>
      <c r="I271" s="800"/>
      <c r="J271" s="805"/>
      <c r="K271" s="384"/>
      <c r="L271" s="384"/>
      <c r="N271" s="382"/>
      <c r="O271" s="399"/>
      <c r="P271" s="400"/>
      <c r="Q271" s="384"/>
      <c r="R271" s="384"/>
      <c r="S271" s="384"/>
      <c r="T271" s="2"/>
      <c r="U271" s="3"/>
      <c r="V271" s="43"/>
      <c r="W271" s="68"/>
      <c r="X271" s="128"/>
      <c r="AA271" s="236"/>
      <c r="AB271" s="242"/>
      <c r="AC271" s="51"/>
    </row>
    <row r="272" spans="1:30" ht="18.75" x14ac:dyDescent="0.3">
      <c r="A272" s="86"/>
      <c r="B272" s="246"/>
      <c r="C272" s="255"/>
      <c r="D272" s="248"/>
      <c r="G272" s="86"/>
      <c r="H272" s="246"/>
      <c r="I272" s="255"/>
      <c r="J272" s="248"/>
      <c r="K272" s="389"/>
      <c r="L272" s="389"/>
      <c r="N272" s="382"/>
      <c r="O272" s="399"/>
      <c r="P272" s="400"/>
      <c r="Q272" s="384"/>
      <c r="R272" s="389"/>
      <c r="S272" s="389"/>
      <c r="T272" s="2"/>
      <c r="U272" s="3"/>
      <c r="V272" s="129"/>
      <c r="W272" s="122"/>
      <c r="X272" s="128"/>
      <c r="AA272" s="237"/>
      <c r="AB272" s="240"/>
      <c r="AC272" s="51"/>
    </row>
    <row r="273" spans="1:30" ht="19.5" thickBot="1" x14ac:dyDescent="0.35">
      <c r="A273" s="93"/>
      <c r="B273" s="88"/>
      <c r="C273" s="282"/>
      <c r="D273" s="89"/>
      <c r="G273" s="93"/>
      <c r="H273" s="88"/>
      <c r="I273" s="282"/>
      <c r="J273" s="89"/>
      <c r="K273" s="47"/>
      <c r="L273" s="47"/>
      <c r="N273" s="382"/>
      <c r="O273" s="665"/>
      <c r="P273" s="474"/>
      <c r="Q273" s="384"/>
      <c r="R273" s="2"/>
      <c r="S273" s="2"/>
      <c r="T273" s="2"/>
      <c r="U273" s="43"/>
      <c r="V273" s="43"/>
      <c r="W273" s="56"/>
      <c r="X273" s="43"/>
      <c r="AB273" s="239"/>
      <c r="AC273" s="51"/>
      <c r="AD273"/>
    </row>
    <row r="274" spans="1:30" ht="18.75" x14ac:dyDescent="0.3">
      <c r="A274" s="43"/>
      <c r="B274" s="44"/>
      <c r="C274" s="45"/>
      <c r="D274" s="46"/>
      <c r="G274" s="47"/>
      <c r="I274" s="48"/>
      <c r="J274" s="47"/>
      <c r="N274" s="466"/>
      <c r="O274" s="399"/>
      <c r="P274" s="400"/>
      <c r="Q274" s="384"/>
      <c r="R274" s="46"/>
      <c r="S274" s="46"/>
      <c r="T274" s="2"/>
      <c r="U274" s="2"/>
      <c r="V274" s="2"/>
      <c r="W274" s="109"/>
      <c r="X274" s="43"/>
      <c r="AB274" s="239"/>
      <c r="AC274" s="51"/>
      <c r="AD274"/>
    </row>
    <row r="275" spans="1:30" ht="15.75" x14ac:dyDescent="0.2">
      <c r="B275" s="27"/>
      <c r="C275" s="81" t="s">
        <v>8</v>
      </c>
      <c r="D275" s="4">
        <f>COUNTIF(D249:D273,"L")</f>
        <v>12</v>
      </c>
      <c r="I275" s="29" t="s">
        <v>8</v>
      </c>
      <c r="J275" s="4">
        <f>COUNTIF(J248:J272,"L")</f>
        <v>12</v>
      </c>
      <c r="N275" s="382"/>
      <c r="O275" s="119"/>
      <c r="P275" s="666"/>
      <c r="Q275" s="667"/>
      <c r="R275" s="2"/>
      <c r="S275" s="2"/>
      <c r="T275" s="2"/>
      <c r="U275" s="1"/>
      <c r="V275" s="1"/>
      <c r="W275" s="107"/>
      <c r="X275" s="1"/>
      <c r="AB275" s="239"/>
      <c r="AC275" s="51"/>
      <c r="AD275"/>
    </row>
    <row r="276" spans="1:30" ht="16.5" thickBot="1" x14ac:dyDescent="0.25">
      <c r="B276" s="27"/>
      <c r="C276" s="81" t="s">
        <v>13</v>
      </c>
      <c r="D276" s="4">
        <f>COUNTIF(D249:D273,"P")</f>
        <v>9</v>
      </c>
      <c r="I276" s="29" t="s">
        <v>13</v>
      </c>
      <c r="J276" s="4">
        <f>COUNTIF(J249:J273,"P")</f>
        <v>8</v>
      </c>
      <c r="K276" s="2"/>
      <c r="L276" s="2"/>
      <c r="N276" s="466"/>
      <c r="O276" s="472"/>
      <c r="P276" s="668"/>
      <c r="Q276" s="667"/>
      <c r="R276" s="2"/>
      <c r="S276" s="2"/>
      <c r="T276" s="2"/>
      <c r="U276" s="1"/>
      <c r="V276" s="1"/>
      <c r="W276" s="107"/>
      <c r="X276" s="1"/>
      <c r="AB276" s="239"/>
      <c r="AC276" s="51"/>
      <c r="AD276"/>
    </row>
    <row r="277" spans="1:30" ht="15.75" x14ac:dyDescent="0.2">
      <c r="B277" s="27"/>
      <c r="C277" s="81"/>
      <c r="D277" s="23">
        <f>SUM(D275:D276)</f>
        <v>21</v>
      </c>
      <c r="I277" s="29"/>
      <c r="J277" s="23">
        <f>SUM(J275:J276)</f>
        <v>20</v>
      </c>
      <c r="N277" s="382"/>
      <c r="O277" s="121"/>
      <c r="P277" s="669"/>
      <c r="Q277" s="667"/>
      <c r="R277" s="2"/>
      <c r="S277" s="2"/>
      <c r="T277" s="2"/>
      <c r="U277" s="1"/>
      <c r="V277" s="1"/>
      <c r="W277" s="1"/>
      <c r="X277" s="1"/>
      <c r="AB277" s="239"/>
      <c r="AC277" s="51"/>
      <c r="AD277"/>
    </row>
    <row r="278" spans="1:30" ht="15.75" x14ac:dyDescent="0.2">
      <c r="A278" s="4" t="s">
        <v>14</v>
      </c>
      <c r="B278" s="27"/>
      <c r="C278" s="68" t="str">
        <f>'Pembimbing Akademik'!$C$17</f>
        <v>Dra. Siti Aisiyah, M.Hum.</v>
      </c>
      <c r="G278" s="4" t="s">
        <v>14</v>
      </c>
      <c r="I278" s="4" t="str">
        <f>'Pembimbing Akademik'!$C$18</f>
        <v>Mursid, S.T., M.Eng.</v>
      </c>
      <c r="K278" s="2"/>
      <c r="L278" s="2"/>
      <c r="N278" s="389"/>
      <c r="O278" s="121"/>
      <c r="P278" s="669"/>
      <c r="Q278" s="667"/>
      <c r="R278" s="2"/>
      <c r="S278" s="2"/>
      <c r="T278" s="2"/>
      <c r="U278" s="2"/>
      <c r="V278" s="2"/>
      <c r="W278" s="2"/>
      <c r="X278" s="2"/>
      <c r="AA278" s="237"/>
      <c r="AB278" s="240"/>
      <c r="AC278" s="51"/>
    </row>
    <row r="279" spans="1:30" x14ac:dyDescent="0.2">
      <c r="B279" s="27"/>
      <c r="C279" s="50"/>
      <c r="D279" s="2"/>
      <c r="I279" s="96"/>
      <c r="J279" s="2"/>
      <c r="N279" s="43"/>
      <c r="O279" s="144"/>
      <c r="P279" s="64"/>
      <c r="Q279" s="670"/>
      <c r="R279" s="2"/>
      <c r="S279" s="2"/>
      <c r="T279" s="2"/>
      <c r="W279" s="50"/>
      <c r="X279" s="43"/>
      <c r="AA279" s="237"/>
      <c r="AB279" s="240"/>
      <c r="AC279" s="51"/>
    </row>
    <row r="280" spans="1:30" ht="18" x14ac:dyDescent="0.25">
      <c r="H280" s="91"/>
      <c r="I280" s="2"/>
      <c r="N280" s="2"/>
      <c r="O280" s="2"/>
      <c r="P280" s="109"/>
      <c r="Q280" s="43"/>
      <c r="AB280" s="239"/>
      <c r="AC280" s="51"/>
      <c r="AD280"/>
    </row>
    <row r="281" spans="1:30" ht="18" x14ac:dyDescent="0.25">
      <c r="A281" s="102" t="s">
        <v>104</v>
      </c>
      <c r="B281" s="91"/>
      <c r="C281" s="110"/>
      <c r="D281" s="91"/>
      <c r="E281" s="91"/>
      <c r="F281" s="91"/>
      <c r="G281" s="91"/>
      <c r="H281" s="91"/>
      <c r="I281" s="92"/>
      <c r="N281" s="2"/>
      <c r="O281" s="2"/>
      <c r="P281" s="81"/>
      <c r="Q281" s="2"/>
      <c r="AA281" s="237"/>
      <c r="AB281" s="240"/>
      <c r="AC281" s="51"/>
    </row>
    <row r="282" spans="1:30" ht="18" x14ac:dyDescent="0.25">
      <c r="A282" s="90" t="str">
        <f>$A$81</f>
        <v>MAHASISWA TINGKAT 3 (TIGA) TAHUN MASUK 2019 - SEMESTER GANJIL 2021 / 2022</v>
      </c>
      <c r="B282" s="91"/>
      <c r="C282" s="110"/>
      <c r="D282" s="91"/>
      <c r="E282" s="91"/>
      <c r="F282" s="91"/>
      <c r="G282" s="91"/>
      <c r="H282" s="91"/>
      <c r="I282" s="92"/>
      <c r="N282" s="2"/>
      <c r="O282" s="2"/>
      <c r="P282" s="81"/>
      <c r="Q282" s="2"/>
    </row>
    <row r="283" spans="1:30" ht="18" x14ac:dyDescent="0.25">
      <c r="A283" s="102" t="s">
        <v>9</v>
      </c>
      <c r="B283" s="91"/>
      <c r="C283" s="110"/>
      <c r="D283" s="91"/>
      <c r="E283" s="91"/>
      <c r="F283" s="91"/>
      <c r="G283" s="91"/>
      <c r="H283" s="92"/>
      <c r="I283" s="92"/>
      <c r="N283" s="2"/>
      <c r="O283" s="2"/>
      <c r="P283" s="81"/>
      <c r="Q283" s="2"/>
    </row>
    <row r="284" spans="1:30" ht="15.75" x14ac:dyDescent="0.25">
      <c r="A284" s="101"/>
      <c r="B284" s="92"/>
      <c r="C284" s="111"/>
      <c r="D284" s="92"/>
      <c r="E284" s="92"/>
      <c r="F284" s="92"/>
      <c r="G284" s="92"/>
      <c r="I284" s="92"/>
      <c r="N284" s="2"/>
      <c r="O284" s="2"/>
      <c r="P284" s="2"/>
      <c r="Q284" s="2"/>
    </row>
    <row r="285" spans="1:30" ht="15.75" x14ac:dyDescent="0.25">
      <c r="H285" s="8"/>
      <c r="K285" s="8"/>
      <c r="L285" s="8"/>
      <c r="N285" s="2"/>
      <c r="O285" s="2"/>
      <c r="P285" s="2"/>
      <c r="Q285" s="2"/>
      <c r="Y285" s="2"/>
    </row>
    <row r="286" spans="1:30" ht="16.5" thickBot="1" x14ac:dyDescent="0.3">
      <c r="A286" s="8" t="s">
        <v>780</v>
      </c>
      <c r="B286" s="8"/>
      <c r="C286" s="67"/>
      <c r="D286" s="8"/>
      <c r="E286" s="8"/>
      <c r="F286" s="8"/>
      <c r="G286" s="8" t="s">
        <v>781</v>
      </c>
      <c r="H286" s="8"/>
      <c r="I286" s="8"/>
      <c r="J286" s="8"/>
      <c r="K286" s="118"/>
      <c r="L286" s="118"/>
      <c r="M286" s="8"/>
      <c r="N286" s="2"/>
      <c r="O286" s="2"/>
      <c r="P286" s="2"/>
      <c r="Q286" s="2"/>
      <c r="R286" s="8"/>
      <c r="S286" s="8"/>
      <c r="T286" s="8"/>
      <c r="U286" s="2"/>
    </row>
    <row r="287" spans="1:30" ht="16.5" thickBot="1" x14ac:dyDescent="0.3">
      <c r="A287" s="9" t="s">
        <v>1</v>
      </c>
      <c r="B287" s="10" t="s">
        <v>2</v>
      </c>
      <c r="C287" s="10" t="s">
        <v>3</v>
      </c>
      <c r="D287" s="11" t="s">
        <v>4</v>
      </c>
      <c r="E287" s="8"/>
      <c r="F287" s="8"/>
      <c r="G287" s="9" t="s">
        <v>10</v>
      </c>
      <c r="H287" s="10" t="s">
        <v>2</v>
      </c>
      <c r="I287" s="10" t="s">
        <v>3</v>
      </c>
      <c r="J287" s="11" t="s">
        <v>4</v>
      </c>
      <c r="K287" s="118"/>
      <c r="L287" s="118"/>
      <c r="M287" s="8"/>
      <c r="N287" s="2"/>
      <c r="O287" s="2"/>
      <c r="P287" s="2"/>
      <c r="Q287" s="2"/>
      <c r="R287" s="118"/>
      <c r="S287" s="118"/>
      <c r="U287" s="52"/>
    </row>
    <row r="288" spans="1:30" ht="18.75" x14ac:dyDescent="0.3">
      <c r="A288" s="12"/>
      <c r="B288" s="194"/>
      <c r="C288" s="194"/>
      <c r="D288" s="195"/>
      <c r="E288" s="8"/>
      <c r="F288" s="8"/>
      <c r="G288" s="142"/>
      <c r="H288" s="586"/>
      <c r="I288" s="587"/>
      <c r="J288" s="588"/>
      <c r="K288" s="387"/>
      <c r="L288" s="387"/>
      <c r="M288" s="78"/>
      <c r="N288" s="2"/>
      <c r="O288" s="2"/>
      <c r="P288" s="2"/>
      <c r="Q288" s="2"/>
      <c r="R288" s="43"/>
      <c r="S288" s="43"/>
      <c r="U288" s="52"/>
    </row>
    <row r="289" spans="1:21" ht="18.75" x14ac:dyDescent="0.3">
      <c r="A289" s="86">
        <v>1</v>
      </c>
      <c r="B289" s="847">
        <v>1901321016</v>
      </c>
      <c r="C289" s="858" t="s">
        <v>626</v>
      </c>
      <c r="D289" s="886" t="s">
        <v>5</v>
      </c>
      <c r="E289" s="77"/>
      <c r="F289" s="77"/>
      <c r="G289" s="103">
        <v>1</v>
      </c>
      <c r="H289" s="847">
        <v>1901321020</v>
      </c>
      <c r="I289" s="858" t="s">
        <v>645</v>
      </c>
      <c r="J289" s="886" t="s">
        <v>5</v>
      </c>
      <c r="K289" s="387"/>
      <c r="L289" s="387"/>
      <c r="M289" s="77"/>
      <c r="N289" s="2"/>
      <c r="O289" s="2"/>
      <c r="P289" s="2"/>
      <c r="Q289" s="2"/>
      <c r="R289" s="384"/>
      <c r="S289" s="384"/>
      <c r="U289" s="52"/>
    </row>
    <row r="290" spans="1:21" ht="18.75" x14ac:dyDescent="0.3">
      <c r="A290" s="86">
        <v>2</v>
      </c>
      <c r="B290" s="847">
        <v>1901321023</v>
      </c>
      <c r="C290" s="858" t="s">
        <v>627</v>
      </c>
      <c r="D290" s="886" t="s">
        <v>6</v>
      </c>
      <c r="E290" s="77"/>
      <c r="F290" s="77"/>
      <c r="G290" s="103">
        <v>2</v>
      </c>
      <c r="H290" s="847">
        <v>1901321026</v>
      </c>
      <c r="I290" s="858" t="s">
        <v>646</v>
      </c>
      <c r="J290" s="886" t="s">
        <v>5</v>
      </c>
      <c r="K290" s="387"/>
      <c r="L290" s="387"/>
      <c r="M290" s="77"/>
      <c r="N290" s="2"/>
      <c r="O290" s="2"/>
      <c r="P290" s="2"/>
      <c r="Q290" s="2"/>
      <c r="R290" s="384"/>
      <c r="S290" s="384"/>
      <c r="U290" s="52"/>
    </row>
    <row r="291" spans="1:21" ht="18.75" x14ac:dyDescent="0.3">
      <c r="A291" s="86">
        <v>3</v>
      </c>
      <c r="B291" s="847">
        <v>1901321017</v>
      </c>
      <c r="C291" s="858" t="s">
        <v>628</v>
      </c>
      <c r="D291" s="886" t="s">
        <v>6</v>
      </c>
      <c r="E291" s="77"/>
      <c r="F291" s="77"/>
      <c r="G291" s="103">
        <v>3</v>
      </c>
      <c r="H291" s="847">
        <v>1901321040</v>
      </c>
      <c r="I291" s="858" t="s">
        <v>647</v>
      </c>
      <c r="J291" s="886" t="s">
        <v>5</v>
      </c>
      <c r="K291" s="387"/>
      <c r="L291" s="387"/>
      <c r="M291" s="77"/>
      <c r="N291" s="2"/>
      <c r="O291" s="2"/>
      <c r="P291" s="2"/>
      <c r="Q291" s="2"/>
      <c r="R291" s="384"/>
      <c r="S291" s="384"/>
      <c r="U291" s="5"/>
    </row>
    <row r="292" spans="1:21" ht="18.75" x14ac:dyDescent="0.3">
      <c r="A292" s="86">
        <v>4</v>
      </c>
      <c r="B292" s="847">
        <v>1901321001</v>
      </c>
      <c r="C292" s="858" t="s">
        <v>629</v>
      </c>
      <c r="D292" s="886" t="s">
        <v>5</v>
      </c>
      <c r="E292" s="77"/>
      <c r="F292" s="77"/>
      <c r="G292" s="103">
        <v>4</v>
      </c>
      <c r="H292" s="847">
        <v>1901321027</v>
      </c>
      <c r="I292" s="858" t="s">
        <v>648</v>
      </c>
      <c r="J292" s="886" t="s">
        <v>6</v>
      </c>
      <c r="K292" s="387"/>
      <c r="L292" s="387"/>
      <c r="M292" s="77"/>
      <c r="N292" s="2"/>
      <c r="O292" s="2"/>
      <c r="P292" s="2"/>
      <c r="Q292" s="2"/>
      <c r="R292" s="384"/>
      <c r="S292" s="384"/>
      <c r="U292" s="52"/>
    </row>
    <row r="293" spans="1:21" ht="18.75" x14ac:dyDescent="0.3">
      <c r="A293" s="86">
        <v>5</v>
      </c>
      <c r="B293" s="847">
        <v>1901321028</v>
      </c>
      <c r="C293" s="858" t="s">
        <v>630</v>
      </c>
      <c r="D293" s="886" t="s">
        <v>6</v>
      </c>
      <c r="E293" s="77"/>
      <c r="F293" s="77"/>
      <c r="G293" s="103">
        <v>5</v>
      </c>
      <c r="H293" s="847">
        <v>1901321025</v>
      </c>
      <c r="I293" s="858" t="s">
        <v>649</v>
      </c>
      <c r="J293" s="886" t="s">
        <v>5</v>
      </c>
      <c r="K293" s="387"/>
      <c r="L293" s="387"/>
      <c r="M293" s="77"/>
      <c r="N293" s="2"/>
      <c r="O293" s="2"/>
      <c r="P293" s="2"/>
      <c r="Q293" s="2"/>
      <c r="R293" s="384"/>
      <c r="S293" s="384"/>
      <c r="U293" s="52"/>
    </row>
    <row r="294" spans="1:21" ht="18.75" x14ac:dyDescent="0.3">
      <c r="A294" s="86">
        <v>6</v>
      </c>
      <c r="B294" s="847">
        <v>1901321039</v>
      </c>
      <c r="C294" s="858" t="s">
        <v>766</v>
      </c>
      <c r="D294" s="886" t="s">
        <v>5</v>
      </c>
      <c r="E294" s="77"/>
      <c r="F294" s="77"/>
      <c r="G294" s="103">
        <v>6</v>
      </c>
      <c r="H294" s="847">
        <v>1901321034</v>
      </c>
      <c r="I294" s="858" t="s">
        <v>650</v>
      </c>
      <c r="J294" s="886" t="s">
        <v>5</v>
      </c>
      <c r="K294" s="387"/>
      <c r="L294" s="387"/>
      <c r="M294" s="77"/>
      <c r="N294" s="2"/>
      <c r="O294" s="2"/>
      <c r="P294" s="2"/>
      <c r="Q294" s="2"/>
      <c r="R294" s="384"/>
      <c r="S294" s="384"/>
      <c r="U294" s="52"/>
    </row>
    <row r="295" spans="1:21" ht="18.75" x14ac:dyDescent="0.3">
      <c r="A295" s="86">
        <v>7</v>
      </c>
      <c r="B295" s="847">
        <v>1901321005</v>
      </c>
      <c r="C295" s="858" t="s">
        <v>631</v>
      </c>
      <c r="D295" s="886" t="s">
        <v>6</v>
      </c>
      <c r="E295" s="77"/>
      <c r="F295" s="77"/>
      <c r="G295" s="103">
        <v>7</v>
      </c>
      <c r="H295" s="847">
        <v>1901321031</v>
      </c>
      <c r="I295" s="858" t="s">
        <v>651</v>
      </c>
      <c r="J295" s="886" t="s">
        <v>6</v>
      </c>
      <c r="K295" s="387"/>
      <c r="L295" s="387"/>
      <c r="M295" s="77"/>
      <c r="N295" s="2"/>
      <c r="O295" s="2"/>
      <c r="P295" s="2"/>
      <c r="Q295" s="2"/>
      <c r="R295" s="384"/>
      <c r="S295" s="384"/>
      <c r="U295" s="52"/>
    </row>
    <row r="296" spans="1:21" ht="18.75" x14ac:dyDescent="0.3">
      <c r="A296" s="86">
        <v>8</v>
      </c>
      <c r="B296" s="847">
        <v>1901321006</v>
      </c>
      <c r="C296" s="858" t="s">
        <v>632</v>
      </c>
      <c r="D296" s="886" t="s">
        <v>6</v>
      </c>
      <c r="E296" s="77"/>
      <c r="F296" s="77"/>
      <c r="G296" s="103">
        <v>8</v>
      </c>
      <c r="H296" s="847">
        <v>1901321003</v>
      </c>
      <c r="I296" s="858" t="s">
        <v>652</v>
      </c>
      <c r="J296" s="886" t="s">
        <v>5</v>
      </c>
      <c r="K296" s="387"/>
      <c r="L296" s="387"/>
      <c r="M296" s="77"/>
      <c r="N296" s="2"/>
      <c r="O296" s="2"/>
      <c r="P296" s="2"/>
      <c r="Q296" s="2"/>
      <c r="R296" s="384"/>
      <c r="S296" s="384"/>
      <c r="U296" s="52"/>
    </row>
    <row r="297" spans="1:21" ht="18.75" x14ac:dyDescent="0.3">
      <c r="A297" s="86">
        <v>9</v>
      </c>
      <c r="B297" s="847">
        <v>1901321043</v>
      </c>
      <c r="C297" s="858" t="s">
        <v>633</v>
      </c>
      <c r="D297" s="886" t="s">
        <v>5</v>
      </c>
      <c r="E297" s="77"/>
      <c r="F297" s="77"/>
      <c r="G297" s="103">
        <v>9</v>
      </c>
      <c r="H297" s="847">
        <v>1901321049</v>
      </c>
      <c r="I297" s="858" t="s">
        <v>653</v>
      </c>
      <c r="J297" s="886" t="s">
        <v>6</v>
      </c>
      <c r="K297" s="387"/>
      <c r="L297" s="387"/>
      <c r="M297" s="77"/>
      <c r="N297" s="2"/>
      <c r="O297" s="2"/>
      <c r="P297" s="2"/>
      <c r="Q297" s="2"/>
      <c r="R297" s="384"/>
      <c r="S297" s="384"/>
      <c r="U297" s="52"/>
    </row>
    <row r="298" spans="1:21" ht="18.75" x14ac:dyDescent="0.3">
      <c r="A298" s="86">
        <v>10</v>
      </c>
      <c r="B298" s="847">
        <v>1901321047</v>
      </c>
      <c r="C298" s="858" t="s">
        <v>634</v>
      </c>
      <c r="D298" s="886" t="s">
        <v>5</v>
      </c>
      <c r="E298" s="77"/>
      <c r="F298" s="77"/>
      <c r="G298" s="103">
        <v>10</v>
      </c>
      <c r="H298" s="847">
        <v>1901321004</v>
      </c>
      <c r="I298" s="858" t="s">
        <v>767</v>
      </c>
      <c r="J298" s="886" t="s">
        <v>6</v>
      </c>
      <c r="K298" s="387"/>
      <c r="L298" s="387"/>
      <c r="M298" s="77"/>
      <c r="N298" s="2"/>
      <c r="O298" s="2"/>
      <c r="P298" s="2"/>
      <c r="Q298" s="2"/>
      <c r="R298" s="384"/>
      <c r="S298" s="384"/>
      <c r="U298" s="52"/>
    </row>
    <row r="299" spans="1:21" ht="18.75" x14ac:dyDescent="0.3">
      <c r="A299" s="86">
        <v>11</v>
      </c>
      <c r="B299" s="847">
        <v>1901321002</v>
      </c>
      <c r="C299" s="858" t="s">
        <v>635</v>
      </c>
      <c r="D299" s="886" t="s">
        <v>6</v>
      </c>
      <c r="E299" s="77"/>
      <c r="F299" s="77"/>
      <c r="G299" s="103">
        <v>11</v>
      </c>
      <c r="H299" s="847">
        <v>1901321030</v>
      </c>
      <c r="I299" s="858" t="s">
        <v>654</v>
      </c>
      <c r="J299" s="886" t="s">
        <v>6</v>
      </c>
      <c r="K299" s="387"/>
      <c r="L299" s="387"/>
      <c r="M299" s="77"/>
      <c r="N299" s="2"/>
      <c r="O299" s="2"/>
      <c r="P299" s="2"/>
      <c r="Q299" s="2"/>
      <c r="R299" s="384"/>
      <c r="S299" s="384"/>
      <c r="U299" s="52"/>
    </row>
    <row r="300" spans="1:21" ht="18.75" x14ac:dyDescent="0.3">
      <c r="A300" s="86">
        <v>12</v>
      </c>
      <c r="B300" s="847">
        <v>1901321009</v>
      </c>
      <c r="C300" s="858" t="s">
        <v>636</v>
      </c>
      <c r="D300" s="886" t="s">
        <v>5</v>
      </c>
      <c r="E300" s="77"/>
      <c r="F300" s="77"/>
      <c r="G300" s="103">
        <v>12</v>
      </c>
      <c r="H300" s="847">
        <v>1901321010</v>
      </c>
      <c r="I300" s="858" t="s">
        <v>655</v>
      </c>
      <c r="J300" s="886" t="s">
        <v>5</v>
      </c>
      <c r="K300" s="387"/>
      <c r="L300" s="387"/>
      <c r="M300" s="77"/>
      <c r="N300" s="2"/>
      <c r="O300" s="2"/>
      <c r="P300" s="2"/>
      <c r="Q300" s="2"/>
      <c r="R300" s="384"/>
      <c r="S300" s="384"/>
      <c r="U300" s="52"/>
    </row>
    <row r="301" spans="1:21" ht="18.75" x14ac:dyDescent="0.3">
      <c r="A301" s="103">
        <v>13</v>
      </c>
      <c r="B301" s="847">
        <v>1901321044</v>
      </c>
      <c r="C301" s="858" t="s">
        <v>637</v>
      </c>
      <c r="D301" s="886" t="s">
        <v>6</v>
      </c>
      <c r="E301" s="77"/>
      <c r="F301" s="77"/>
      <c r="G301" s="103">
        <v>13</v>
      </c>
      <c r="H301" s="847">
        <v>1901321045</v>
      </c>
      <c r="I301" s="858" t="s">
        <v>656</v>
      </c>
      <c r="J301" s="886" t="s">
        <v>5</v>
      </c>
      <c r="K301" s="387"/>
      <c r="L301" s="387"/>
      <c r="M301" s="77"/>
      <c r="N301" s="2"/>
      <c r="O301" s="2"/>
      <c r="P301" s="2"/>
      <c r="Q301" s="2"/>
      <c r="R301" s="384"/>
      <c r="S301" s="384"/>
      <c r="U301" s="52"/>
    </row>
    <row r="302" spans="1:21" ht="18.75" x14ac:dyDescent="0.3">
      <c r="A302" s="103">
        <v>14</v>
      </c>
      <c r="B302" s="847">
        <v>1901321029</v>
      </c>
      <c r="C302" s="858" t="s">
        <v>638</v>
      </c>
      <c r="D302" s="886" t="s">
        <v>6</v>
      </c>
      <c r="E302" s="77"/>
      <c r="F302" s="77"/>
      <c r="G302" s="103">
        <v>14</v>
      </c>
      <c r="H302" s="847">
        <v>1901321024</v>
      </c>
      <c r="I302" s="858" t="s">
        <v>657</v>
      </c>
      <c r="J302" s="886" t="s">
        <v>6</v>
      </c>
      <c r="K302" s="387"/>
      <c r="L302" s="387"/>
      <c r="M302" s="77"/>
      <c r="N302" s="2"/>
      <c r="O302" s="2"/>
      <c r="P302" s="2"/>
      <c r="Q302" s="2"/>
      <c r="R302" s="384"/>
      <c r="S302" s="384"/>
      <c r="U302" s="52"/>
    </row>
    <row r="303" spans="1:21" ht="18.75" x14ac:dyDescent="0.3">
      <c r="A303" s="86">
        <v>15</v>
      </c>
      <c r="B303" s="847">
        <v>1901321042</v>
      </c>
      <c r="C303" s="858" t="s">
        <v>639</v>
      </c>
      <c r="D303" s="886" t="s">
        <v>6</v>
      </c>
      <c r="E303" s="77"/>
      <c r="F303" s="77"/>
      <c r="G303" s="103">
        <v>15</v>
      </c>
      <c r="H303" s="847">
        <v>1901321013</v>
      </c>
      <c r="I303" s="858" t="s">
        <v>658</v>
      </c>
      <c r="J303" s="886" t="s">
        <v>6</v>
      </c>
      <c r="K303" s="387"/>
      <c r="L303" s="387"/>
      <c r="M303" s="77"/>
      <c r="N303" s="2"/>
      <c r="O303" s="2"/>
      <c r="P303" s="2"/>
      <c r="Q303" s="2"/>
      <c r="R303" s="384"/>
      <c r="S303" s="384"/>
      <c r="U303" s="52"/>
    </row>
    <row r="304" spans="1:21" ht="18.75" x14ac:dyDescent="0.3">
      <c r="A304" s="86">
        <v>16</v>
      </c>
      <c r="B304" s="847">
        <v>1901321037</v>
      </c>
      <c r="C304" s="858" t="s">
        <v>640</v>
      </c>
      <c r="D304" s="886" t="s">
        <v>5</v>
      </c>
      <c r="E304" s="77"/>
      <c r="F304" s="77"/>
      <c r="G304" s="103">
        <v>16</v>
      </c>
      <c r="H304" s="847">
        <v>1901321015</v>
      </c>
      <c r="I304" s="858" t="s">
        <v>659</v>
      </c>
      <c r="J304" s="886" t="s">
        <v>6</v>
      </c>
      <c r="K304" s="387"/>
      <c r="L304" s="387"/>
      <c r="M304" s="77"/>
      <c r="N304" s="2"/>
      <c r="O304" s="2"/>
      <c r="P304" s="2"/>
      <c r="Q304" s="2"/>
      <c r="R304" s="384"/>
      <c r="S304" s="384"/>
      <c r="U304" s="52"/>
    </row>
    <row r="305" spans="1:21" ht="18.75" x14ac:dyDescent="0.3">
      <c r="A305" s="86">
        <v>17</v>
      </c>
      <c r="B305" s="847">
        <v>1901321012</v>
      </c>
      <c r="C305" s="858" t="s">
        <v>641</v>
      </c>
      <c r="D305" s="886" t="s">
        <v>6</v>
      </c>
      <c r="E305" s="77"/>
      <c r="F305" s="77"/>
      <c r="G305" s="103">
        <v>17</v>
      </c>
      <c r="H305" s="847">
        <v>1901321048</v>
      </c>
      <c r="I305" s="858" t="s">
        <v>660</v>
      </c>
      <c r="J305" s="886" t="s">
        <v>6</v>
      </c>
      <c r="K305" s="387"/>
      <c r="L305" s="387"/>
      <c r="M305" s="77"/>
      <c r="N305" s="2"/>
      <c r="O305" s="2"/>
      <c r="P305" s="2"/>
      <c r="Q305" s="2"/>
      <c r="R305" s="384"/>
      <c r="S305" s="384"/>
      <c r="U305" s="52"/>
    </row>
    <row r="306" spans="1:21" ht="18.75" x14ac:dyDescent="0.3">
      <c r="A306" s="86">
        <v>18</v>
      </c>
      <c r="B306" s="847">
        <v>1901321018</v>
      </c>
      <c r="C306" s="858" t="s">
        <v>642</v>
      </c>
      <c r="D306" s="886" t="s">
        <v>6</v>
      </c>
      <c r="E306" s="77"/>
      <c r="F306" s="77"/>
      <c r="G306" s="103">
        <v>18</v>
      </c>
      <c r="H306" s="847">
        <v>1901321041</v>
      </c>
      <c r="I306" s="858" t="s">
        <v>661</v>
      </c>
      <c r="J306" s="886" t="s">
        <v>5</v>
      </c>
      <c r="K306" s="387"/>
      <c r="L306" s="387"/>
      <c r="M306" s="77"/>
      <c r="N306" s="2"/>
      <c r="O306" s="2"/>
      <c r="P306" s="2"/>
      <c r="Q306" s="2"/>
      <c r="R306" s="384"/>
      <c r="S306" s="384"/>
      <c r="U306" s="2"/>
    </row>
    <row r="307" spans="1:21" ht="18.75" x14ac:dyDescent="0.3">
      <c r="A307" s="86">
        <v>19</v>
      </c>
      <c r="B307" s="847">
        <v>1901321046</v>
      </c>
      <c r="C307" s="858" t="s">
        <v>643</v>
      </c>
      <c r="D307" s="886" t="s">
        <v>5</v>
      </c>
      <c r="E307" s="77"/>
      <c r="F307" s="77"/>
      <c r="G307" s="103">
        <v>19</v>
      </c>
      <c r="H307" s="847">
        <v>1901321019</v>
      </c>
      <c r="I307" s="858" t="s">
        <v>662</v>
      </c>
      <c r="J307" s="886" t="s">
        <v>5</v>
      </c>
      <c r="K307" s="387"/>
      <c r="L307" s="387"/>
      <c r="M307" s="77"/>
      <c r="N307" s="2"/>
      <c r="O307" s="2"/>
      <c r="P307" s="2"/>
      <c r="Q307" s="2"/>
      <c r="R307" s="384"/>
      <c r="S307" s="384"/>
      <c r="U307" s="2"/>
    </row>
    <row r="308" spans="1:21" ht="18.75" x14ac:dyDescent="0.3">
      <c r="A308" s="86">
        <v>20</v>
      </c>
      <c r="B308" s="847">
        <v>1901321032</v>
      </c>
      <c r="C308" s="858" t="s">
        <v>644</v>
      </c>
      <c r="D308" s="886" t="s">
        <v>5</v>
      </c>
      <c r="E308" s="77"/>
      <c r="F308" s="77"/>
      <c r="G308" s="103">
        <v>20</v>
      </c>
      <c r="H308" s="847">
        <v>1901321008</v>
      </c>
      <c r="I308" s="858" t="s">
        <v>663</v>
      </c>
      <c r="J308" s="886" t="s">
        <v>6</v>
      </c>
      <c r="K308" s="387"/>
      <c r="L308" s="387"/>
      <c r="M308" s="77"/>
      <c r="N308" s="2"/>
      <c r="O308" s="2"/>
      <c r="P308" s="2"/>
      <c r="Q308" s="2"/>
      <c r="R308" s="384"/>
      <c r="S308" s="384"/>
      <c r="U308" s="2"/>
    </row>
    <row r="309" spans="1:21" ht="18.75" x14ac:dyDescent="0.3">
      <c r="A309" s="86"/>
      <c r="B309" s="358"/>
      <c r="C309" s="359"/>
      <c r="D309" s="258"/>
      <c r="E309" s="77"/>
      <c r="F309" s="77"/>
      <c r="G309" s="103">
        <v>21</v>
      </c>
      <c r="H309" s="847">
        <v>1901321036</v>
      </c>
      <c r="I309" s="858" t="s">
        <v>664</v>
      </c>
      <c r="J309" s="886" t="s">
        <v>6</v>
      </c>
      <c r="K309" s="387"/>
      <c r="L309" s="387"/>
      <c r="M309" s="77"/>
      <c r="N309" s="2"/>
      <c r="O309" s="2"/>
      <c r="P309" s="2"/>
      <c r="Q309" s="2"/>
      <c r="R309" s="667"/>
      <c r="S309" s="667"/>
      <c r="U309" s="2"/>
    </row>
    <row r="310" spans="1:21" ht="18.75" x14ac:dyDescent="0.3">
      <c r="A310" s="103"/>
      <c r="B310" s="358"/>
      <c r="C310" s="359"/>
      <c r="D310" s="258"/>
      <c r="G310" s="103">
        <v>22</v>
      </c>
      <c r="H310" s="847">
        <v>1901321007</v>
      </c>
      <c r="I310" s="858" t="s">
        <v>665</v>
      </c>
      <c r="J310" s="886" t="s">
        <v>5</v>
      </c>
      <c r="K310" s="387"/>
      <c r="L310" s="387"/>
      <c r="M310" s="77"/>
      <c r="N310" s="2"/>
      <c r="O310" s="2"/>
      <c r="P310" s="2"/>
      <c r="Q310" s="2"/>
      <c r="R310" s="667"/>
      <c r="S310" s="667"/>
      <c r="U310" s="2"/>
    </row>
    <row r="311" spans="1:21" ht="18.75" x14ac:dyDescent="0.3">
      <c r="A311" s="86"/>
      <c r="B311" s="358"/>
      <c r="C311" s="359"/>
      <c r="D311" s="258"/>
      <c r="G311" s="117"/>
      <c r="H311" s="246"/>
      <c r="I311" s="359"/>
      <c r="J311" s="248"/>
      <c r="K311" s="387"/>
      <c r="L311" s="387"/>
      <c r="M311" s="77"/>
      <c r="N311" s="2"/>
      <c r="O311" s="2"/>
      <c r="P311" s="2"/>
      <c r="Q311" s="2"/>
      <c r="R311" s="667"/>
      <c r="S311" s="667"/>
      <c r="U311" s="2"/>
    </row>
    <row r="312" spans="1:21" ht="18.75" x14ac:dyDescent="0.3">
      <c r="A312" s="103"/>
      <c r="B312" s="246"/>
      <c r="C312" s="255"/>
      <c r="D312" s="248"/>
      <c r="G312" s="103"/>
      <c r="H312" s="246"/>
      <c r="I312" s="255"/>
      <c r="J312" s="248"/>
      <c r="K312" s="746"/>
      <c r="L312" s="746"/>
      <c r="M312" s="77"/>
      <c r="N312" s="2"/>
      <c r="O312" s="2"/>
      <c r="P312" s="2"/>
      <c r="Q312" s="2"/>
      <c r="R312" s="667"/>
      <c r="S312" s="667"/>
      <c r="U312" s="2"/>
    </row>
    <row r="313" spans="1:21" ht="15.75" thickBot="1" x14ac:dyDescent="0.25">
      <c r="A313" s="39"/>
      <c r="B313" s="40"/>
      <c r="C313" s="41"/>
      <c r="D313" s="42"/>
      <c r="G313" s="39"/>
      <c r="H313" s="40"/>
      <c r="I313" s="41"/>
      <c r="J313" s="42"/>
      <c r="K313" s="22"/>
      <c r="L313" s="22"/>
      <c r="M313" s="2"/>
      <c r="N313" s="2"/>
      <c r="O313" s="2"/>
      <c r="P313" s="2"/>
      <c r="Q313" s="2"/>
      <c r="R313" s="670"/>
      <c r="S313" s="670"/>
      <c r="U313" s="2"/>
    </row>
    <row r="314" spans="1:21" x14ac:dyDescent="0.2">
      <c r="A314" s="43"/>
      <c r="B314" s="43"/>
      <c r="C314" s="49"/>
      <c r="D314" s="46"/>
      <c r="G314" s="20"/>
      <c r="I314" s="21"/>
      <c r="J314" s="22"/>
      <c r="M314" s="2"/>
      <c r="N314" s="2"/>
      <c r="O314" s="2"/>
      <c r="P314" s="2"/>
      <c r="Q314" s="2"/>
      <c r="R314" s="43"/>
      <c r="S314" s="43"/>
      <c r="T314" s="2"/>
      <c r="U314" s="2"/>
    </row>
    <row r="315" spans="1:21" x14ac:dyDescent="0.2">
      <c r="A315"/>
      <c r="B315"/>
      <c r="C315" s="81" t="s">
        <v>8</v>
      </c>
      <c r="D315" s="4">
        <f>COUNTIF(D289:D313,"L")</f>
        <v>9</v>
      </c>
      <c r="I315" s="29" t="s">
        <v>8</v>
      </c>
      <c r="J315" s="4">
        <f>COUNTIF(J289:J313,"L")</f>
        <v>11</v>
      </c>
      <c r="M315" s="2"/>
      <c r="N315" s="2"/>
      <c r="O315" s="2"/>
      <c r="P315" s="2"/>
      <c r="Q315" s="2"/>
      <c r="R315" s="2"/>
      <c r="S315" s="2"/>
      <c r="T315" s="2"/>
      <c r="U315" s="2"/>
    </row>
    <row r="316" spans="1:21" ht="15.75" thickBot="1" x14ac:dyDescent="0.25">
      <c r="A316"/>
      <c r="B316"/>
      <c r="C316" s="81" t="s">
        <v>13</v>
      </c>
      <c r="D316" s="4">
        <f>COUNTIF(D289:D313,"P")</f>
        <v>11</v>
      </c>
      <c r="I316" s="29" t="s">
        <v>13</v>
      </c>
      <c r="J316" s="4">
        <f>COUNTIF(J289:J313,"P")</f>
        <v>11</v>
      </c>
      <c r="K316" s="2"/>
      <c r="L316" s="2"/>
      <c r="M316" s="2"/>
      <c r="N316" s="2"/>
      <c r="O316" s="2"/>
      <c r="P316" s="2"/>
      <c r="Q316" s="2"/>
      <c r="R316" s="2"/>
      <c r="S316" s="2"/>
      <c r="U316" s="2"/>
    </row>
    <row r="317" spans="1:21" x14ac:dyDescent="0.2">
      <c r="C317" s="81"/>
      <c r="D317" s="23">
        <f>SUM(D315:D316)</f>
        <v>20</v>
      </c>
      <c r="I317" s="29"/>
      <c r="J317" s="23">
        <f>SUM(J315:J316)</f>
        <v>22</v>
      </c>
      <c r="N317" s="2"/>
      <c r="O317" s="2"/>
      <c r="P317" s="2"/>
      <c r="Q317" s="2"/>
      <c r="R317" s="2"/>
      <c r="S317" s="2"/>
      <c r="T317" s="2"/>
    </row>
    <row r="318" spans="1:21" x14ac:dyDescent="0.2">
      <c r="A318" s="4" t="s">
        <v>14</v>
      </c>
      <c r="C318" s="2" t="str">
        <f>'Pembimbing Akademik'!$C$19</f>
        <v>Desi Supriyan, Drs., S.T., M.M.</v>
      </c>
      <c r="G318" s="4" t="s">
        <v>14</v>
      </c>
      <c r="I318" s="4" t="str">
        <f>'Pembimbing Akademik'!$C$20</f>
        <v>Rinawati, S.T., M.T.</v>
      </c>
      <c r="K318" s="2"/>
      <c r="L318" s="2"/>
      <c r="N318" s="2"/>
      <c r="O318" s="2"/>
      <c r="P318" s="2"/>
      <c r="Q318" s="2"/>
      <c r="R318" s="2"/>
      <c r="S318" s="2"/>
    </row>
    <row r="319" spans="1:21" x14ac:dyDescent="0.2">
      <c r="A319" s="43"/>
      <c r="B319" s="70"/>
      <c r="C319" s="96"/>
      <c r="D319" s="2"/>
      <c r="I319" s="96"/>
      <c r="J319" s="2"/>
      <c r="N319" s="2"/>
      <c r="O319" s="2"/>
      <c r="P319" s="2"/>
      <c r="Q319" s="2"/>
      <c r="R319" s="2"/>
      <c r="S319" s="2"/>
    </row>
    <row r="320" spans="1:21" ht="18" x14ac:dyDescent="0.25">
      <c r="H320" s="343"/>
      <c r="K320" s="346"/>
      <c r="L320" s="346"/>
      <c r="N320" s="2"/>
      <c r="O320" s="2"/>
      <c r="P320" s="2"/>
      <c r="Q320" s="2"/>
    </row>
    <row r="321" spans="1:24" ht="18" x14ac:dyDescent="0.25">
      <c r="A321" s="342"/>
      <c r="B321" s="343"/>
      <c r="C321" s="344"/>
      <c r="D321" s="343"/>
      <c r="E321" s="343"/>
      <c r="F321" s="343"/>
      <c r="G321" s="343"/>
      <c r="H321" s="343"/>
      <c r="I321" s="345"/>
      <c r="J321" s="346"/>
      <c r="K321" s="346"/>
      <c r="L321" s="346"/>
      <c r="M321" s="346"/>
      <c r="N321" s="2"/>
      <c r="O321" s="2"/>
      <c r="P321" s="2"/>
      <c r="Q321" s="2"/>
      <c r="R321" s="346"/>
      <c r="S321" s="346"/>
      <c r="T321" s="346"/>
      <c r="U321" s="346"/>
      <c r="V321" s="346"/>
      <c r="W321" s="346"/>
      <c r="X321" s="346"/>
    </row>
    <row r="322" spans="1:24" ht="18" hidden="1" x14ac:dyDescent="0.25">
      <c r="A322" s="342" t="s">
        <v>1087</v>
      </c>
      <c r="B322" s="343"/>
      <c r="C322" s="344"/>
      <c r="D322" s="343"/>
      <c r="E322" s="343"/>
      <c r="F322" s="343"/>
      <c r="G322" s="343"/>
      <c r="H322" s="343"/>
      <c r="I322" s="345"/>
      <c r="J322" s="346"/>
      <c r="K322" s="346"/>
      <c r="L322" s="346"/>
      <c r="M322" s="346"/>
      <c r="N322" s="2"/>
      <c r="O322" s="2"/>
      <c r="P322" s="2"/>
      <c r="Q322" s="2"/>
      <c r="R322" s="346"/>
      <c r="S322" s="346"/>
      <c r="T322" s="346"/>
      <c r="U322" s="346"/>
      <c r="V322" s="346"/>
      <c r="W322" s="346"/>
      <c r="X322" s="346"/>
    </row>
    <row r="323" spans="1:24" ht="18" hidden="1" x14ac:dyDescent="0.25">
      <c r="A323" s="342" t="s">
        <v>9</v>
      </c>
      <c r="B323" s="343"/>
      <c r="C323" s="344"/>
      <c r="D323" s="343"/>
      <c r="E323" s="343"/>
      <c r="F323" s="343"/>
      <c r="G323" s="343"/>
      <c r="H323" s="346"/>
      <c r="I323" s="345"/>
      <c r="J323" s="346"/>
      <c r="K323" s="346"/>
      <c r="L323" s="346"/>
      <c r="M323" s="346"/>
      <c r="N323" s="2"/>
      <c r="O323" s="2"/>
      <c r="P323" s="2"/>
      <c r="Q323" s="2"/>
      <c r="R323" s="346"/>
      <c r="S323" s="346"/>
      <c r="T323" s="346"/>
      <c r="U323" s="346"/>
      <c r="V323" s="346"/>
      <c r="W323" s="346"/>
      <c r="X323" s="346"/>
    </row>
    <row r="324" spans="1:24" ht="15.75" hidden="1" x14ac:dyDescent="0.25">
      <c r="A324" s="346"/>
      <c r="B324" s="346"/>
      <c r="C324" s="347"/>
      <c r="D324" s="346"/>
      <c r="E324" s="346"/>
      <c r="F324" s="346"/>
      <c r="G324" s="346"/>
      <c r="H324" s="67"/>
      <c r="I324" s="346"/>
      <c r="J324" s="346"/>
      <c r="K324" s="67"/>
      <c r="L324" s="67"/>
      <c r="M324" s="346"/>
      <c r="N324" s="2"/>
      <c r="O324" s="2"/>
      <c r="P324" s="2"/>
      <c r="Q324" s="2"/>
      <c r="R324" s="346"/>
      <c r="S324" s="346"/>
      <c r="T324" s="346"/>
      <c r="U324" s="346"/>
      <c r="V324" s="346"/>
      <c r="W324" s="346"/>
      <c r="X324" s="346"/>
    </row>
    <row r="325" spans="1:24" ht="16.5" hidden="1" thickBot="1" x14ac:dyDescent="0.3">
      <c r="A325" s="8" t="s">
        <v>573</v>
      </c>
      <c r="B325" s="8"/>
      <c r="C325" s="67"/>
      <c r="D325" s="8"/>
      <c r="E325" s="8"/>
      <c r="F325" s="8"/>
      <c r="G325" s="8" t="s">
        <v>574</v>
      </c>
      <c r="H325" s="118"/>
      <c r="I325" s="67"/>
      <c r="J325" s="67"/>
      <c r="K325" s="118"/>
      <c r="L325" s="118"/>
      <c r="M325" s="8"/>
      <c r="N325" s="8" t="s">
        <v>575</v>
      </c>
      <c r="O325" s="8"/>
      <c r="P325" s="8"/>
      <c r="Q325" s="8"/>
      <c r="R325" s="8"/>
      <c r="S325" s="8"/>
      <c r="T325" s="348"/>
      <c r="U325" s="349"/>
      <c r="V325" s="349"/>
      <c r="W325" s="349"/>
      <c r="X325" s="349"/>
    </row>
    <row r="326" spans="1:24" ht="16.5" hidden="1" thickBot="1" x14ac:dyDescent="0.3">
      <c r="A326" s="9" t="s">
        <v>1</v>
      </c>
      <c r="B326" s="10" t="s">
        <v>2</v>
      </c>
      <c r="C326" s="10" t="s">
        <v>3</v>
      </c>
      <c r="D326" s="11" t="s">
        <v>4</v>
      </c>
      <c r="E326" s="8"/>
      <c r="F326" s="8"/>
      <c r="G326" s="15" t="s">
        <v>10</v>
      </c>
      <c r="H326" s="9" t="s">
        <v>2</v>
      </c>
      <c r="I326" s="10" t="s">
        <v>3</v>
      </c>
      <c r="J326" s="11" t="s">
        <v>4</v>
      </c>
      <c r="K326" s="118"/>
      <c r="L326" s="118"/>
      <c r="M326" s="8"/>
      <c r="N326" s="9" t="s">
        <v>1</v>
      </c>
      <c r="O326" s="10" t="s">
        <v>2</v>
      </c>
      <c r="P326" s="10" t="s">
        <v>3</v>
      </c>
      <c r="Q326" s="11" t="s">
        <v>4</v>
      </c>
      <c r="R326" s="118"/>
      <c r="S326" s="118"/>
      <c r="T326" s="349"/>
      <c r="U326" s="392"/>
      <c r="V326" s="392"/>
      <c r="W326" s="392"/>
      <c r="X326" s="392"/>
    </row>
    <row r="327" spans="1:24" ht="18.75" hidden="1" x14ac:dyDescent="0.3">
      <c r="A327" s="12"/>
      <c r="B327" s="13"/>
      <c r="C327" s="13"/>
      <c r="D327" s="14"/>
      <c r="E327" s="8"/>
      <c r="F327" s="8"/>
      <c r="G327" s="142"/>
      <c r="H327" s="624"/>
      <c r="I327" s="625"/>
      <c r="J327" s="626"/>
      <c r="K327" s="667"/>
      <c r="L327" s="667"/>
      <c r="M327" s="2"/>
      <c r="N327" s="828"/>
      <c r="O327" s="829"/>
      <c r="P327" s="829"/>
      <c r="Q327" s="830"/>
      <c r="R327" s="43"/>
      <c r="S327" s="43"/>
      <c r="T327" s="349"/>
      <c r="U327" s="355"/>
      <c r="V327" s="392"/>
      <c r="W327" s="392"/>
      <c r="X327" s="392"/>
    </row>
    <row r="328" spans="1:24" ht="18.75" hidden="1" x14ac:dyDescent="0.3">
      <c r="A328" s="86">
        <v>1</v>
      </c>
      <c r="B328" s="257">
        <v>1801321045</v>
      </c>
      <c r="C328" s="359" t="s">
        <v>464</v>
      </c>
      <c r="D328" s="273" t="s">
        <v>5</v>
      </c>
      <c r="G328" s="86">
        <v>1</v>
      </c>
      <c r="H328" s="257">
        <v>1801321032</v>
      </c>
      <c r="I328" s="359" t="s">
        <v>483</v>
      </c>
      <c r="J328" s="273" t="s">
        <v>5</v>
      </c>
      <c r="K328" s="384"/>
      <c r="L328" s="384"/>
      <c r="N328" s="831"/>
      <c r="O328" s="832"/>
      <c r="P328" s="833"/>
      <c r="Q328" s="834"/>
      <c r="R328" s="384"/>
      <c r="S328" s="384"/>
      <c r="T328" s="346"/>
      <c r="U328" s="355"/>
      <c r="V328" s="352"/>
      <c r="W328" s="393"/>
      <c r="X328" s="354"/>
    </row>
    <row r="329" spans="1:24" ht="18.75" hidden="1" x14ac:dyDescent="0.3">
      <c r="A329" s="103">
        <v>2</v>
      </c>
      <c r="B329" s="257">
        <v>1801321029</v>
      </c>
      <c r="C329" s="359" t="s">
        <v>465</v>
      </c>
      <c r="D329" s="273" t="s">
        <v>5</v>
      </c>
      <c r="G329" s="86">
        <v>2</v>
      </c>
      <c r="H329" s="257">
        <v>1801321043</v>
      </c>
      <c r="I329" s="359" t="s">
        <v>484</v>
      </c>
      <c r="J329" s="273" t="s">
        <v>5</v>
      </c>
      <c r="K329" s="384"/>
      <c r="L329" s="384"/>
      <c r="N329" s="831"/>
      <c r="O329" s="832"/>
      <c r="P329" s="833"/>
      <c r="Q329" s="834"/>
      <c r="R329" s="384"/>
      <c r="S329" s="384"/>
      <c r="T329" s="346"/>
      <c r="U329" s="355"/>
      <c r="V329" s="352"/>
      <c r="W329" s="393"/>
      <c r="X329" s="354"/>
    </row>
    <row r="330" spans="1:24" ht="18.75" hidden="1" x14ac:dyDescent="0.3">
      <c r="A330" s="103">
        <v>3</v>
      </c>
      <c r="B330" s="257">
        <v>1801321018</v>
      </c>
      <c r="C330" s="359" t="s">
        <v>466</v>
      </c>
      <c r="D330" s="273" t="s">
        <v>5</v>
      </c>
      <c r="G330" s="86">
        <v>3</v>
      </c>
      <c r="H330" s="257">
        <v>1801321038</v>
      </c>
      <c r="I330" s="359" t="s">
        <v>485</v>
      </c>
      <c r="J330" s="273" t="s">
        <v>5</v>
      </c>
      <c r="K330" s="384"/>
      <c r="L330" s="384"/>
      <c r="N330" s="831"/>
      <c r="O330" s="835"/>
      <c r="P330" s="836"/>
      <c r="Q330" s="837"/>
      <c r="R330" s="384"/>
      <c r="S330" s="384"/>
      <c r="T330" s="346"/>
      <c r="U330" s="355"/>
      <c r="V330" s="394"/>
      <c r="W330" s="395"/>
      <c r="X330" s="354"/>
    </row>
    <row r="331" spans="1:24" ht="18.75" hidden="1" x14ac:dyDescent="0.3">
      <c r="A331" s="103">
        <v>4</v>
      </c>
      <c r="B331" s="257">
        <v>1801321033</v>
      </c>
      <c r="C331" s="359" t="s">
        <v>467</v>
      </c>
      <c r="D331" s="273" t="s">
        <v>5</v>
      </c>
      <c r="G331" s="103">
        <v>4</v>
      </c>
      <c r="H331" s="257">
        <v>1801321039</v>
      </c>
      <c r="I331" s="359" t="s">
        <v>486</v>
      </c>
      <c r="J331" s="273" t="s">
        <v>6</v>
      </c>
      <c r="K331" s="387"/>
      <c r="L331" s="387"/>
      <c r="N331" s="831"/>
      <c r="O331" s="832"/>
      <c r="P331" s="833"/>
      <c r="Q331" s="834"/>
      <c r="R331" s="384"/>
      <c r="S331" s="384"/>
      <c r="T331" s="346"/>
      <c r="U331" s="355"/>
      <c r="V331" s="352"/>
      <c r="W331" s="393"/>
      <c r="X331" s="354"/>
    </row>
    <row r="332" spans="1:24" ht="18.75" hidden="1" x14ac:dyDescent="0.3">
      <c r="A332" s="103">
        <v>5</v>
      </c>
      <c r="B332" s="257">
        <v>1801321050</v>
      </c>
      <c r="C332" s="359" t="s">
        <v>468</v>
      </c>
      <c r="D332" s="273" t="s">
        <v>5</v>
      </c>
      <c r="G332" s="86">
        <v>5</v>
      </c>
      <c r="H332" s="257">
        <v>1801321035</v>
      </c>
      <c r="I332" s="359" t="s">
        <v>487</v>
      </c>
      <c r="J332" s="273" t="s">
        <v>5</v>
      </c>
      <c r="K332" s="384"/>
      <c r="L332" s="384"/>
      <c r="N332" s="831"/>
      <c r="O332" s="832"/>
      <c r="P332" s="833"/>
      <c r="Q332" s="834"/>
      <c r="R332" s="384"/>
      <c r="S332" s="384"/>
      <c r="T332" s="346"/>
      <c r="U332" s="355"/>
      <c r="V332" s="394"/>
      <c r="W332" s="395"/>
      <c r="X332" s="354"/>
    </row>
    <row r="333" spans="1:24" ht="18.75" hidden="1" x14ac:dyDescent="0.3">
      <c r="A333" s="103">
        <v>6</v>
      </c>
      <c r="B333" s="257">
        <v>1801321037</v>
      </c>
      <c r="C333" s="359" t="s">
        <v>469</v>
      </c>
      <c r="D333" s="273" t="s">
        <v>5</v>
      </c>
      <c r="G333" s="86">
        <v>6</v>
      </c>
      <c r="H333" s="257">
        <v>1801321015</v>
      </c>
      <c r="I333" s="359" t="s">
        <v>488</v>
      </c>
      <c r="J333" s="273" t="s">
        <v>6</v>
      </c>
      <c r="K333" s="384"/>
      <c r="L333" s="384"/>
      <c r="N333" s="831"/>
      <c r="O333" s="832"/>
      <c r="P333" s="833"/>
      <c r="Q333" s="834"/>
      <c r="R333" s="384"/>
      <c r="S333" s="384"/>
      <c r="T333" s="346"/>
      <c r="U333" s="355"/>
      <c r="V333" s="352"/>
      <c r="W333" s="393"/>
      <c r="X333" s="354"/>
    </row>
    <row r="334" spans="1:24" ht="18.75" hidden="1" x14ac:dyDescent="0.3">
      <c r="A334" s="103">
        <v>7</v>
      </c>
      <c r="B334" s="257">
        <v>1801321044</v>
      </c>
      <c r="C334" s="359" t="s">
        <v>470</v>
      </c>
      <c r="D334" s="273" t="s">
        <v>6</v>
      </c>
      <c r="G334" s="86">
        <v>7</v>
      </c>
      <c r="H334" s="257">
        <v>1801321031</v>
      </c>
      <c r="I334" s="359" t="s">
        <v>489</v>
      </c>
      <c r="J334" s="273" t="s">
        <v>5</v>
      </c>
      <c r="K334" s="384"/>
      <c r="L334" s="384"/>
      <c r="N334" s="831"/>
      <c r="O334" s="832"/>
      <c r="P334" s="833"/>
      <c r="Q334" s="834"/>
      <c r="R334" s="384"/>
      <c r="S334" s="384"/>
      <c r="T334" s="346"/>
      <c r="U334" s="355"/>
      <c r="V334" s="394"/>
      <c r="W334" s="395"/>
      <c r="X334" s="354"/>
    </row>
    <row r="335" spans="1:24" ht="18.75" hidden="1" x14ac:dyDescent="0.3">
      <c r="A335" s="103">
        <v>8</v>
      </c>
      <c r="B335" s="257">
        <v>1801321046</v>
      </c>
      <c r="C335" s="359" t="s">
        <v>471</v>
      </c>
      <c r="D335" s="273" t="s">
        <v>6</v>
      </c>
      <c r="G335" s="86">
        <v>8</v>
      </c>
      <c r="H335" s="257">
        <v>1801321047</v>
      </c>
      <c r="I335" s="359" t="s">
        <v>490</v>
      </c>
      <c r="J335" s="273" t="s">
        <v>6</v>
      </c>
      <c r="K335" s="384"/>
      <c r="L335" s="384"/>
      <c r="N335" s="831"/>
      <c r="O335" s="832"/>
      <c r="P335" s="833"/>
      <c r="Q335" s="834"/>
      <c r="R335" s="384"/>
      <c r="S335" s="384"/>
      <c r="T335" s="346"/>
      <c r="U335" s="355"/>
      <c r="V335" s="352"/>
      <c r="W335" s="393"/>
      <c r="X335" s="354"/>
    </row>
    <row r="336" spans="1:24" ht="18.75" hidden="1" x14ac:dyDescent="0.3">
      <c r="A336" s="103">
        <v>9</v>
      </c>
      <c r="B336" s="257">
        <v>1801321014</v>
      </c>
      <c r="C336" s="359" t="s">
        <v>472</v>
      </c>
      <c r="D336" s="273" t="s">
        <v>6</v>
      </c>
      <c r="G336" s="86">
        <v>9</v>
      </c>
      <c r="H336" s="423">
        <v>1801321008</v>
      </c>
      <c r="I336" s="422" t="s">
        <v>491</v>
      </c>
      <c r="J336" s="273" t="s">
        <v>6</v>
      </c>
      <c r="K336" s="384"/>
      <c r="L336" s="384"/>
      <c r="N336" s="831"/>
      <c r="O336" s="832"/>
      <c r="P336" s="833"/>
      <c r="Q336" s="834"/>
      <c r="R336" s="384"/>
      <c r="S336" s="384"/>
      <c r="T336" s="346"/>
      <c r="U336" s="355"/>
      <c r="V336" s="394"/>
      <c r="W336" s="395"/>
      <c r="X336" s="354"/>
    </row>
    <row r="337" spans="1:25" ht="18.75" hidden="1" x14ac:dyDescent="0.3">
      <c r="A337" s="103">
        <v>10</v>
      </c>
      <c r="B337" s="257">
        <v>1801321027</v>
      </c>
      <c r="C337" s="359" t="s">
        <v>473</v>
      </c>
      <c r="D337" s="273" t="s">
        <v>6</v>
      </c>
      <c r="G337" s="86">
        <v>10</v>
      </c>
      <c r="H337" s="257">
        <v>1801321011</v>
      </c>
      <c r="I337" s="359" t="s">
        <v>492</v>
      </c>
      <c r="J337" s="273" t="s">
        <v>5</v>
      </c>
      <c r="K337" s="384"/>
      <c r="L337" s="384"/>
      <c r="N337" s="831"/>
      <c r="O337" s="835"/>
      <c r="P337" s="836"/>
      <c r="Q337" s="837"/>
      <c r="R337" s="384"/>
      <c r="S337" s="384"/>
      <c r="T337" s="346"/>
      <c r="U337" s="355"/>
      <c r="V337" s="352"/>
      <c r="W337" s="393"/>
      <c r="X337" s="354"/>
    </row>
    <row r="338" spans="1:25" ht="18.75" hidden="1" x14ac:dyDescent="0.3">
      <c r="A338" s="103">
        <v>11</v>
      </c>
      <c r="B338" s="257">
        <v>1801321013</v>
      </c>
      <c r="C338" s="359" t="s">
        <v>474</v>
      </c>
      <c r="D338" s="273" t="s">
        <v>5</v>
      </c>
      <c r="G338" s="86">
        <v>11</v>
      </c>
      <c r="H338" s="423">
        <v>1801321003</v>
      </c>
      <c r="I338" s="422" t="s">
        <v>493</v>
      </c>
      <c r="J338" s="273" t="s">
        <v>5</v>
      </c>
      <c r="K338" s="384"/>
      <c r="L338" s="384"/>
      <c r="N338" s="831"/>
      <c r="O338" s="835"/>
      <c r="P338" s="836"/>
      <c r="Q338" s="837"/>
      <c r="R338" s="384"/>
      <c r="S338" s="384"/>
      <c r="T338" s="346"/>
      <c r="U338" s="355"/>
      <c r="V338" s="394"/>
      <c r="W338" s="395"/>
      <c r="X338" s="354"/>
    </row>
    <row r="339" spans="1:25" ht="18.75" hidden="1" x14ac:dyDescent="0.3">
      <c r="A339" s="86">
        <v>12</v>
      </c>
      <c r="B339" s="257">
        <v>1801321012</v>
      </c>
      <c r="C339" s="359" t="s">
        <v>475</v>
      </c>
      <c r="D339" s="273" t="s">
        <v>5</v>
      </c>
      <c r="G339" s="86">
        <v>12</v>
      </c>
      <c r="H339" s="257">
        <v>1801321048</v>
      </c>
      <c r="I339" s="359" t="s">
        <v>494</v>
      </c>
      <c r="J339" s="273" t="s">
        <v>5</v>
      </c>
      <c r="K339" s="384"/>
      <c r="L339" s="384"/>
      <c r="N339" s="831"/>
      <c r="O339" s="832"/>
      <c r="P339" s="833"/>
      <c r="Q339" s="834"/>
      <c r="R339" s="384"/>
      <c r="S339" s="384"/>
      <c r="T339" s="346"/>
      <c r="U339" s="355"/>
      <c r="V339" s="352"/>
      <c r="W339" s="393"/>
      <c r="X339" s="354"/>
    </row>
    <row r="340" spans="1:25" ht="18.75" hidden="1" x14ac:dyDescent="0.3">
      <c r="A340" s="86">
        <v>13</v>
      </c>
      <c r="B340" s="423">
        <v>1801321004</v>
      </c>
      <c r="C340" s="422" t="s">
        <v>476</v>
      </c>
      <c r="D340" s="273" t="s">
        <v>5</v>
      </c>
      <c r="G340" s="103">
        <v>13</v>
      </c>
      <c r="H340" s="257">
        <v>1801321040</v>
      </c>
      <c r="I340" s="359" t="s">
        <v>495</v>
      </c>
      <c r="J340" s="273" t="s">
        <v>5</v>
      </c>
      <c r="K340" s="384"/>
      <c r="L340" s="384"/>
      <c r="N340" s="831"/>
      <c r="O340" s="835"/>
      <c r="P340" s="836"/>
      <c r="Q340" s="837"/>
      <c r="R340" s="384"/>
      <c r="S340" s="384"/>
      <c r="T340" s="346"/>
      <c r="U340" s="355"/>
      <c r="V340" s="352"/>
      <c r="W340" s="393"/>
      <c r="X340" s="354"/>
      <c r="Y340" s="69"/>
    </row>
    <row r="341" spans="1:25" ht="18.75" hidden="1" x14ac:dyDescent="0.3">
      <c r="A341" s="86">
        <v>14</v>
      </c>
      <c r="B341" s="221">
        <v>1801321010</v>
      </c>
      <c r="C341" s="255" t="s">
        <v>477</v>
      </c>
      <c r="D341" s="248" t="s">
        <v>5</v>
      </c>
      <c r="G341" s="86">
        <v>14</v>
      </c>
      <c r="H341" s="257">
        <v>1801321051</v>
      </c>
      <c r="I341" s="359" t="s">
        <v>496</v>
      </c>
      <c r="J341" s="273" t="s">
        <v>6</v>
      </c>
      <c r="K341" s="384"/>
      <c r="L341" s="384"/>
      <c r="N341" s="831"/>
      <c r="O341" s="832"/>
      <c r="P341" s="833"/>
      <c r="Q341" s="834"/>
      <c r="R341" s="384"/>
      <c r="S341" s="384"/>
      <c r="T341" s="346"/>
      <c r="U341" s="355"/>
      <c r="V341" s="352"/>
      <c r="W341" s="393"/>
      <c r="X341" s="354"/>
    </row>
    <row r="342" spans="1:25" ht="18.75" hidden="1" x14ac:dyDescent="0.3">
      <c r="A342" s="86">
        <v>15</v>
      </c>
      <c r="B342" s="391">
        <v>1801321009</v>
      </c>
      <c r="C342" s="390" t="s">
        <v>478</v>
      </c>
      <c r="D342" s="248" t="s">
        <v>6</v>
      </c>
      <c r="G342" s="463">
        <v>15</v>
      </c>
      <c r="H342" s="257">
        <v>1801321041</v>
      </c>
      <c r="I342" s="359" t="s">
        <v>497</v>
      </c>
      <c r="J342" s="273" t="s">
        <v>5</v>
      </c>
      <c r="K342" s="712"/>
      <c r="L342" s="712"/>
      <c r="N342" s="831"/>
      <c r="O342" s="832"/>
      <c r="P342" s="833"/>
      <c r="Q342" s="834"/>
      <c r="R342" s="384"/>
      <c r="S342" s="384"/>
      <c r="T342" s="346"/>
      <c r="U342" s="355"/>
      <c r="V342" s="352"/>
      <c r="W342" s="393"/>
      <c r="X342" s="354"/>
    </row>
    <row r="343" spans="1:25" ht="18.75" hidden="1" x14ac:dyDescent="0.3">
      <c r="A343" s="86">
        <v>16</v>
      </c>
      <c r="B343" s="391">
        <v>1801321001</v>
      </c>
      <c r="C343" s="390" t="s">
        <v>479</v>
      </c>
      <c r="D343" s="248" t="s">
        <v>5</v>
      </c>
      <c r="G343" s="103">
        <v>16</v>
      </c>
      <c r="H343" s="423">
        <v>1801321005</v>
      </c>
      <c r="I343" s="422" t="s">
        <v>498</v>
      </c>
      <c r="J343" s="273" t="s">
        <v>6</v>
      </c>
      <c r="K343" s="384"/>
      <c r="L343" s="384"/>
      <c r="N343" s="831"/>
      <c r="O343" s="832"/>
      <c r="P343" s="833"/>
      <c r="Q343" s="834"/>
      <c r="R343" s="384"/>
      <c r="S343" s="384"/>
      <c r="T343" s="346"/>
      <c r="U343" s="355"/>
      <c r="V343" s="394"/>
      <c r="W343" s="395"/>
      <c r="X343" s="354"/>
      <c r="Y343" s="69"/>
    </row>
    <row r="344" spans="1:25" ht="18.75" hidden="1" x14ac:dyDescent="0.3">
      <c r="A344" s="86">
        <v>17</v>
      </c>
      <c r="B344" s="257">
        <v>1801321022</v>
      </c>
      <c r="C344" s="359" t="s">
        <v>480</v>
      </c>
      <c r="D344" s="273" t="s">
        <v>5</v>
      </c>
      <c r="E344" s="77"/>
      <c r="G344" s="103">
        <v>17</v>
      </c>
      <c r="H344" s="221">
        <v>1801321016</v>
      </c>
      <c r="I344" s="255" t="s">
        <v>499</v>
      </c>
      <c r="J344" s="248" t="s">
        <v>6</v>
      </c>
      <c r="K344" s="387"/>
      <c r="L344" s="387"/>
      <c r="N344" s="838"/>
      <c r="O344" s="832"/>
      <c r="P344" s="833"/>
      <c r="Q344" s="834"/>
      <c r="R344" s="384"/>
      <c r="S344" s="384"/>
      <c r="T344" s="346"/>
      <c r="U344" s="355"/>
      <c r="V344" s="394"/>
      <c r="W344" s="395"/>
      <c r="X344" s="354"/>
    </row>
    <row r="345" spans="1:25" ht="18.75" hidden="1" x14ac:dyDescent="0.3">
      <c r="A345" s="103">
        <v>18</v>
      </c>
      <c r="B345" s="257">
        <v>1801321019</v>
      </c>
      <c r="C345" s="359" t="s">
        <v>481</v>
      </c>
      <c r="D345" s="273" t="s">
        <v>5</v>
      </c>
      <c r="G345" s="103">
        <v>18</v>
      </c>
      <c r="H345" s="221">
        <v>1801321017</v>
      </c>
      <c r="I345" s="255" t="s">
        <v>500</v>
      </c>
      <c r="J345" s="248" t="s">
        <v>6</v>
      </c>
      <c r="K345" s="384"/>
      <c r="L345" s="384"/>
      <c r="N345" s="831"/>
      <c r="O345" s="835"/>
      <c r="P345" s="836"/>
      <c r="Q345" s="837"/>
      <c r="R345" s="384"/>
      <c r="S345" s="384"/>
      <c r="T345" s="346"/>
      <c r="U345" s="355"/>
      <c r="V345" s="394"/>
      <c r="W345" s="395"/>
      <c r="X345" s="354"/>
    </row>
    <row r="346" spans="1:25" ht="18.75" hidden="1" x14ac:dyDescent="0.3">
      <c r="A346" s="86">
        <v>19</v>
      </c>
      <c r="B346" s="423">
        <v>1801321007</v>
      </c>
      <c r="C346" s="422" t="s">
        <v>482</v>
      </c>
      <c r="D346" s="273" t="s">
        <v>6</v>
      </c>
      <c r="G346" s="103">
        <v>19</v>
      </c>
      <c r="H346" s="221">
        <v>1801321020</v>
      </c>
      <c r="I346" s="255" t="s">
        <v>501</v>
      </c>
      <c r="J346" s="248" t="s">
        <v>6</v>
      </c>
      <c r="K346" s="384"/>
      <c r="L346" s="384"/>
      <c r="N346" s="831"/>
      <c r="O346" s="832"/>
      <c r="P346" s="833"/>
      <c r="Q346" s="834"/>
      <c r="R346" s="384"/>
      <c r="S346" s="384"/>
      <c r="T346" s="346"/>
      <c r="U346" s="355"/>
      <c r="V346" s="352"/>
      <c r="W346" s="393"/>
      <c r="X346" s="354"/>
    </row>
    <row r="347" spans="1:25" ht="18.75" hidden="1" x14ac:dyDescent="0.3">
      <c r="A347" s="103">
        <v>20</v>
      </c>
      <c r="B347" s="358"/>
      <c r="C347" s="359"/>
      <c r="D347" s="273"/>
      <c r="G347" s="103">
        <v>20</v>
      </c>
      <c r="H347" s="221">
        <v>1801321036</v>
      </c>
      <c r="I347" s="255" t="s">
        <v>502</v>
      </c>
      <c r="J347" s="248" t="s">
        <v>5</v>
      </c>
      <c r="K347" s="384"/>
      <c r="L347" s="384"/>
      <c r="N347" s="831"/>
      <c r="O347" s="835"/>
      <c r="P347" s="836"/>
      <c r="Q347" s="837"/>
      <c r="R347" s="384"/>
      <c r="S347" s="384"/>
      <c r="T347" s="346"/>
      <c r="U347" s="355"/>
      <c r="V347" s="352"/>
      <c r="W347" s="393"/>
      <c r="X347" s="354"/>
    </row>
    <row r="348" spans="1:25" ht="18.75" hidden="1" x14ac:dyDescent="0.3">
      <c r="A348" s="86">
        <v>21</v>
      </c>
      <c r="B348" s="366"/>
      <c r="C348" s="363"/>
      <c r="D348" s="273"/>
      <c r="G348" s="103">
        <v>21</v>
      </c>
      <c r="H348" s="221">
        <v>1801321025</v>
      </c>
      <c r="I348" s="255" t="s">
        <v>503</v>
      </c>
      <c r="J348" s="248" t="s">
        <v>6</v>
      </c>
      <c r="K348" s="384"/>
      <c r="L348" s="384"/>
      <c r="N348" s="831"/>
      <c r="O348" s="832"/>
      <c r="P348" s="833"/>
      <c r="Q348" s="834"/>
      <c r="R348" s="667"/>
      <c r="S348" s="667"/>
      <c r="T348" s="346"/>
      <c r="U348" s="355"/>
      <c r="V348" s="352"/>
      <c r="W348" s="393"/>
      <c r="X348" s="354"/>
    </row>
    <row r="349" spans="1:25" ht="18.75" hidden="1" x14ac:dyDescent="0.3">
      <c r="A349" s="103">
        <v>22</v>
      </c>
      <c r="B349" s="250"/>
      <c r="C349" s="259"/>
      <c r="D349" s="248"/>
      <c r="G349" s="86"/>
      <c r="H349" s="358"/>
      <c r="I349" s="359"/>
      <c r="J349" s="248"/>
      <c r="K349" s="384"/>
      <c r="L349" s="384"/>
      <c r="N349" s="831"/>
      <c r="O349" s="832"/>
      <c r="P349" s="833"/>
      <c r="Q349" s="834"/>
      <c r="R349" s="667"/>
      <c r="S349" s="667"/>
      <c r="T349" s="346"/>
      <c r="U349" s="355"/>
      <c r="V349" s="352"/>
      <c r="W349" s="393"/>
      <c r="X349" s="354"/>
    </row>
    <row r="350" spans="1:25" ht="18.75" hidden="1" x14ac:dyDescent="0.3">
      <c r="A350" s="86">
        <v>23</v>
      </c>
      <c r="B350" s="250"/>
      <c r="C350" s="259"/>
      <c r="D350" s="248"/>
      <c r="G350" s="117"/>
      <c r="H350" s="246"/>
      <c r="I350" s="359"/>
      <c r="J350" s="248"/>
      <c r="K350" s="384"/>
      <c r="L350" s="384"/>
      <c r="N350" s="831"/>
      <c r="O350" s="835"/>
      <c r="P350" s="836"/>
      <c r="Q350" s="837"/>
      <c r="R350" s="667"/>
      <c r="S350" s="667"/>
      <c r="T350" s="346"/>
      <c r="U350" s="355"/>
      <c r="V350" s="352"/>
      <c r="W350" s="393"/>
      <c r="X350" s="354"/>
    </row>
    <row r="351" spans="1:25" ht="18.75" hidden="1" x14ac:dyDescent="0.3">
      <c r="A351" s="103">
        <v>24</v>
      </c>
      <c r="B351" s="246"/>
      <c r="C351" s="255"/>
      <c r="D351" s="248"/>
      <c r="G351" s="103"/>
      <c r="H351" s="246"/>
      <c r="I351" s="255"/>
      <c r="J351" s="248"/>
      <c r="K351" s="22"/>
      <c r="L351" s="22"/>
      <c r="N351" s="831"/>
      <c r="O351" s="839"/>
      <c r="P351" s="840"/>
      <c r="Q351" s="841"/>
      <c r="R351" s="667"/>
      <c r="S351" s="667"/>
      <c r="T351" s="346"/>
      <c r="U351" s="355"/>
      <c r="V351" s="352"/>
      <c r="W351" s="353"/>
      <c r="X351" s="354"/>
    </row>
    <row r="352" spans="1:25" ht="19.5" hidden="1" thickBot="1" x14ac:dyDescent="0.35">
      <c r="A352" s="39"/>
      <c r="B352" s="40"/>
      <c r="C352" s="41"/>
      <c r="D352" s="42"/>
      <c r="G352" s="39"/>
      <c r="H352" s="40"/>
      <c r="I352" s="41"/>
      <c r="J352" s="42"/>
      <c r="K352" s="46"/>
      <c r="L352" s="46"/>
      <c r="M352" s="2"/>
      <c r="N352" s="842"/>
      <c r="O352" s="843"/>
      <c r="P352" s="844"/>
      <c r="Q352" s="845"/>
      <c r="R352" s="670"/>
      <c r="S352" s="670"/>
      <c r="T352" s="346"/>
      <c r="U352" s="355"/>
      <c r="V352" s="352"/>
      <c r="W352" s="353"/>
      <c r="X352" s="354"/>
    </row>
    <row r="353" spans="1:30" hidden="1" x14ac:dyDescent="0.2">
      <c r="A353" s="43"/>
      <c r="B353" s="43"/>
      <c r="C353" s="49"/>
      <c r="D353" s="46"/>
      <c r="G353" s="43"/>
      <c r="H353" s="43"/>
      <c r="I353" s="49"/>
      <c r="J353" s="46"/>
      <c r="N353" s="43"/>
      <c r="O353" s="128"/>
      <c r="P353" s="143"/>
      <c r="Q353" s="72"/>
      <c r="R353" s="72"/>
      <c r="S353" s="72"/>
      <c r="T353" s="347"/>
      <c r="U353" s="355"/>
      <c r="V353" s="352"/>
      <c r="W353" s="353"/>
      <c r="X353" s="354"/>
    </row>
    <row r="354" spans="1:30" hidden="1" x14ac:dyDescent="0.2">
      <c r="A354"/>
      <c r="B354"/>
      <c r="C354" s="81" t="s">
        <v>8</v>
      </c>
      <c r="D354" s="4">
        <f>COUNTIF(D328:D352,"L")</f>
        <v>13</v>
      </c>
      <c r="I354" s="29" t="s">
        <v>8</v>
      </c>
      <c r="J354" s="4">
        <f>COUNTIF(J328:J352,"L")</f>
        <v>11</v>
      </c>
      <c r="N354" s="43"/>
      <c r="O354" s="144"/>
      <c r="P354" s="29" t="s">
        <v>8</v>
      </c>
      <c r="Q354" s="4">
        <f>COUNTIF(Q328:Q352,"L")</f>
        <v>0</v>
      </c>
      <c r="T354" s="347"/>
      <c r="U354" s="355"/>
      <c r="V354" s="351"/>
      <c r="W354" s="356"/>
      <c r="X354" s="396"/>
    </row>
    <row r="355" spans="1:30" ht="15.75" hidden="1" thickBot="1" x14ac:dyDescent="0.25">
      <c r="A355"/>
      <c r="B355"/>
      <c r="C355" s="81" t="s">
        <v>13</v>
      </c>
      <c r="D355" s="4">
        <f>COUNTIF(D328:D352,"P")</f>
        <v>6</v>
      </c>
      <c r="I355" s="29" t="s">
        <v>13</v>
      </c>
      <c r="J355" s="4">
        <f>COUNTIF(J328:J352,"P")</f>
        <v>10</v>
      </c>
      <c r="K355" s="2"/>
      <c r="L355" s="2"/>
      <c r="P355" s="29" t="s">
        <v>13</v>
      </c>
      <c r="Q355" s="4">
        <f>COUNTIF(Q328:Q352,"P")</f>
        <v>0</v>
      </c>
      <c r="T355" s="347"/>
      <c r="U355" s="351"/>
      <c r="V355" s="351"/>
      <c r="W355" s="356"/>
      <c r="X355" s="396"/>
    </row>
    <row r="356" spans="1:30" hidden="1" x14ac:dyDescent="0.2">
      <c r="C356" s="81"/>
      <c r="D356" s="23">
        <f>SUM(D354:D355)</f>
        <v>19</v>
      </c>
      <c r="I356" s="29"/>
      <c r="J356" s="23">
        <f>SUM(J354:J355)</f>
        <v>21</v>
      </c>
      <c r="M356" s="2"/>
      <c r="P356" s="29"/>
      <c r="Q356" s="23">
        <f>SUM(Q354:Q355)</f>
        <v>0</v>
      </c>
      <c r="R356" s="2"/>
      <c r="S356" s="2"/>
      <c r="T356" s="347"/>
      <c r="U356" s="396"/>
      <c r="V356" s="396"/>
      <c r="W356" s="357"/>
      <c r="X356" s="347"/>
    </row>
    <row r="357" spans="1:30" x14ac:dyDescent="0.2">
      <c r="M357" s="2"/>
      <c r="T357" s="347"/>
      <c r="U357" s="347"/>
      <c r="V357" s="347"/>
      <c r="W357" s="356"/>
      <c r="X357" s="396"/>
    </row>
    <row r="358" spans="1:30" x14ac:dyDescent="0.2">
      <c r="H358" s="346"/>
      <c r="I358" s="50"/>
      <c r="K358" s="346"/>
      <c r="L358" s="346"/>
      <c r="T358" s="346"/>
      <c r="U358" s="346"/>
      <c r="V358" s="350"/>
      <c r="W358" s="350"/>
      <c r="X358" s="350"/>
    </row>
    <row r="359" spans="1:30" x14ac:dyDescent="0.2">
      <c r="A359" s="346"/>
      <c r="B359" s="346"/>
      <c r="C359" s="347"/>
      <c r="D359" s="346"/>
      <c r="E359" s="346"/>
      <c r="F359" s="346"/>
      <c r="G359" s="346"/>
      <c r="H359" s="166"/>
      <c r="I359" s="346"/>
      <c r="J359" s="346"/>
      <c r="K359" s="169"/>
      <c r="L359" s="169"/>
      <c r="M359" s="346"/>
      <c r="N359" s="346"/>
      <c r="O359" s="346"/>
      <c r="P359" s="346"/>
      <c r="Q359" s="346"/>
      <c r="R359" s="346"/>
      <c r="S359" s="346"/>
      <c r="T359" s="346"/>
      <c r="U359" s="346"/>
      <c r="V359" s="346"/>
      <c r="W359" s="346"/>
      <c r="X359" s="346"/>
    </row>
    <row r="360" spans="1:30" ht="18.75" x14ac:dyDescent="0.3">
      <c r="A360" s="165" t="s">
        <v>246</v>
      </c>
      <c r="B360" s="166"/>
      <c r="C360" s="167"/>
      <c r="D360" s="166"/>
      <c r="E360" s="166"/>
      <c r="F360" s="166"/>
      <c r="G360" s="168"/>
      <c r="H360" s="166"/>
      <c r="I360" s="166"/>
      <c r="J360" s="169"/>
      <c r="K360" s="169"/>
      <c r="L360" s="169"/>
      <c r="M360" s="169"/>
      <c r="N360" s="168"/>
      <c r="O360" s="166"/>
      <c r="Q360" s="18"/>
      <c r="R360" s="18"/>
      <c r="S360" s="18"/>
      <c r="T360" s="18"/>
      <c r="U360" s="8"/>
      <c r="V360" s="50"/>
      <c r="X360" s="18"/>
    </row>
    <row r="361" spans="1:30" ht="18" x14ac:dyDescent="0.25">
      <c r="A361" s="165" t="str">
        <f>CONCATENATE("SEMESTER ",'Pembimbing Akademik'!$E$25," : ","TAHUN AKADEMIK ",'Pembimbing Akademik'!$F$25)</f>
        <v>SEMESTER GANJIL : TAHUN AKADEMIK 2021 / 2022</v>
      </c>
      <c r="B361" s="166"/>
      <c r="C361" s="167"/>
      <c r="D361" s="169"/>
      <c r="E361" s="166"/>
      <c r="F361" s="166"/>
      <c r="G361" s="168"/>
      <c r="H361" s="166"/>
      <c r="I361" s="166"/>
      <c r="J361" s="169"/>
      <c r="K361" s="169"/>
      <c r="L361" s="169"/>
      <c r="M361" s="169"/>
      <c r="N361" s="168"/>
      <c r="O361" s="166"/>
      <c r="Q361" s="18"/>
      <c r="R361" s="18"/>
      <c r="S361" s="18"/>
      <c r="T361" s="18"/>
      <c r="U361" s="8"/>
      <c r="X361" s="18"/>
    </row>
    <row r="362" spans="1:30" ht="18" x14ac:dyDescent="0.25">
      <c r="A362" s="165" t="s">
        <v>9</v>
      </c>
      <c r="D362" s="169"/>
      <c r="E362" s="166"/>
      <c r="F362" s="166"/>
      <c r="G362" s="168"/>
      <c r="I362" s="166"/>
      <c r="J362" s="169"/>
      <c r="M362" s="169"/>
      <c r="N362" s="168"/>
      <c r="O362" s="166"/>
      <c r="Q362" s="18"/>
      <c r="R362" s="18"/>
      <c r="S362" s="18"/>
      <c r="T362" s="18"/>
      <c r="U362" s="8"/>
      <c r="V362" s="8"/>
      <c r="X362" s="18"/>
    </row>
    <row r="363" spans="1:30" ht="15.75" x14ac:dyDescent="0.25">
      <c r="B363" s="8"/>
      <c r="C363" s="67"/>
      <c r="H363" s="8"/>
      <c r="K363" s="8"/>
      <c r="L363" s="8"/>
    </row>
    <row r="364" spans="1:30" ht="16.5" thickBot="1" x14ac:dyDescent="0.3">
      <c r="A364" s="8" t="s">
        <v>782</v>
      </c>
      <c r="D364" s="8"/>
      <c r="G364" s="8" t="s">
        <v>783</v>
      </c>
      <c r="I364" s="8"/>
      <c r="J364" s="8"/>
      <c r="K364" s="118"/>
      <c r="L364" s="118"/>
      <c r="N364" s="8" t="s">
        <v>784</v>
      </c>
      <c r="O364" s="8"/>
      <c r="P364" s="8"/>
      <c r="Q364" s="8"/>
      <c r="R364" s="8"/>
      <c r="S364" s="8"/>
      <c r="U364" s="8" t="s">
        <v>785</v>
      </c>
      <c r="V364" s="8"/>
      <c r="W364" s="8"/>
      <c r="X364" s="8"/>
    </row>
    <row r="365" spans="1:30" ht="19.5" thickBot="1" x14ac:dyDescent="0.3">
      <c r="A365" s="82" t="s">
        <v>10</v>
      </c>
      <c r="B365" s="83" t="s">
        <v>2</v>
      </c>
      <c r="C365" s="10" t="s">
        <v>3</v>
      </c>
      <c r="D365" s="84" t="s">
        <v>11</v>
      </c>
      <c r="G365" s="15" t="s">
        <v>10</v>
      </c>
      <c r="H365" s="601" t="s">
        <v>2</v>
      </c>
      <c r="I365" s="611" t="s">
        <v>3</v>
      </c>
      <c r="J365" s="594" t="s">
        <v>11</v>
      </c>
      <c r="K365" s="713"/>
      <c r="L365" s="381"/>
      <c r="N365" s="9" t="s">
        <v>10</v>
      </c>
      <c r="O365" s="10" t="s">
        <v>2</v>
      </c>
      <c r="P365" s="10" t="s">
        <v>3</v>
      </c>
      <c r="Q365" s="11" t="s">
        <v>11</v>
      </c>
      <c r="R365" s="118"/>
      <c r="S365" s="118"/>
      <c r="U365" s="9" t="s">
        <v>10</v>
      </c>
      <c r="V365" s="10" t="s">
        <v>2</v>
      </c>
      <c r="W365" s="10" t="s">
        <v>3</v>
      </c>
      <c r="X365" s="11" t="s">
        <v>11</v>
      </c>
    </row>
    <row r="366" spans="1:30" ht="18.75" x14ac:dyDescent="0.3">
      <c r="A366" s="828"/>
      <c r="B366" s="829"/>
      <c r="C366" s="829"/>
      <c r="D366" s="830"/>
      <c r="G366" s="589"/>
      <c r="H366" s="755"/>
      <c r="I366" s="756"/>
      <c r="J366" s="757"/>
      <c r="K366" s="663"/>
      <c r="L366" s="713"/>
      <c r="N366" s="12"/>
      <c r="O366" s="13"/>
      <c r="P366" s="13"/>
      <c r="Q366" s="14"/>
      <c r="R366" s="118"/>
      <c r="S366" s="118"/>
      <c r="U366" s="142"/>
      <c r="V366" s="163"/>
      <c r="W366" s="163"/>
      <c r="X366" s="164"/>
      <c r="AA366" s="233"/>
      <c r="AB366" s="240"/>
      <c r="AC366" s="237"/>
      <c r="AD366" s="238"/>
    </row>
    <row r="367" spans="1:30" ht="19.5" customHeight="1" x14ac:dyDescent="0.3">
      <c r="A367" s="831"/>
      <c r="B367" s="832"/>
      <c r="C367" s="833"/>
      <c r="D367" s="834"/>
      <c r="G367" s="86">
        <v>1</v>
      </c>
      <c r="H367" s="847">
        <v>2001413016</v>
      </c>
      <c r="I367" s="858" t="s">
        <v>926</v>
      </c>
      <c r="J367" s="849" t="s">
        <v>5</v>
      </c>
      <c r="K367" s="711"/>
      <c r="N367" s="86">
        <v>1</v>
      </c>
      <c r="O367" s="847">
        <v>1901413008</v>
      </c>
      <c r="P367" s="858" t="s">
        <v>666</v>
      </c>
      <c r="Q367" s="889" t="s">
        <v>5</v>
      </c>
      <c r="R367" s="663"/>
      <c r="U367" s="62">
        <v>1</v>
      </c>
      <c r="V367" s="391">
        <v>1801413004</v>
      </c>
      <c r="W367" s="390" t="s">
        <v>444</v>
      </c>
      <c r="X367" s="260" t="s">
        <v>6</v>
      </c>
      <c r="AA367" s="233"/>
      <c r="AB367" s="240"/>
      <c r="AC367" s="237"/>
      <c r="AD367" s="238"/>
    </row>
    <row r="368" spans="1:30" ht="19.5" customHeight="1" x14ac:dyDescent="0.3">
      <c r="A368" s="831"/>
      <c r="B368" s="832"/>
      <c r="C368" s="833"/>
      <c r="D368" s="834"/>
      <c r="G368" s="86">
        <v>2</v>
      </c>
      <c r="H368" s="854">
        <v>2001413012</v>
      </c>
      <c r="I368" s="855" t="s">
        <v>927</v>
      </c>
      <c r="J368" s="856" t="s">
        <v>5</v>
      </c>
      <c r="K368" s="711"/>
      <c r="N368" s="86">
        <v>2</v>
      </c>
      <c r="O368" s="847">
        <v>1901413006</v>
      </c>
      <c r="P368" s="858" t="s">
        <v>667</v>
      </c>
      <c r="Q368" s="889" t="s">
        <v>6</v>
      </c>
      <c r="R368" s="663"/>
      <c r="U368" s="62">
        <v>2</v>
      </c>
      <c r="V368" s="221">
        <v>1801413012</v>
      </c>
      <c r="W368" s="255" t="s">
        <v>451</v>
      </c>
      <c r="X368" s="254" t="s">
        <v>5</v>
      </c>
      <c r="AA368" s="233"/>
      <c r="AB368" s="240"/>
      <c r="AC368" s="237"/>
      <c r="AD368" s="238"/>
    </row>
    <row r="369" spans="1:30" ht="19.5" customHeight="1" x14ac:dyDescent="0.3">
      <c r="A369" s="831"/>
      <c r="B369" s="835"/>
      <c r="C369" s="836"/>
      <c r="D369" s="837"/>
      <c r="G369" s="86">
        <v>3</v>
      </c>
      <c r="H369" s="847">
        <v>2001413007</v>
      </c>
      <c r="I369" s="858" t="s">
        <v>928</v>
      </c>
      <c r="J369" s="849" t="s">
        <v>5</v>
      </c>
      <c r="K369" s="663"/>
      <c r="N369" s="86">
        <v>3</v>
      </c>
      <c r="O369" s="847">
        <v>1901413011</v>
      </c>
      <c r="P369" s="858" t="s">
        <v>668</v>
      </c>
      <c r="Q369" s="889" t="s">
        <v>5</v>
      </c>
      <c r="R369" s="663"/>
      <c r="U369" s="62">
        <v>3</v>
      </c>
      <c r="V369" s="257">
        <v>1801413011</v>
      </c>
      <c r="W369" s="359" t="s">
        <v>450</v>
      </c>
      <c r="X369" s="708" t="s">
        <v>6</v>
      </c>
      <c r="AA369" s="233"/>
      <c r="AB369" s="240"/>
      <c r="AC369" s="237"/>
      <c r="AD369" s="238"/>
    </row>
    <row r="370" spans="1:30" ht="19.5" customHeight="1" x14ac:dyDescent="0.3">
      <c r="A370" s="831"/>
      <c r="B370" s="832"/>
      <c r="C370" s="833"/>
      <c r="D370" s="834"/>
      <c r="G370" s="103">
        <v>4</v>
      </c>
      <c r="H370" s="847">
        <v>2001413017</v>
      </c>
      <c r="I370" s="858" t="s">
        <v>929</v>
      </c>
      <c r="J370" s="849" t="s">
        <v>5</v>
      </c>
      <c r="K370" s="711"/>
      <c r="N370" s="86">
        <v>4</v>
      </c>
      <c r="O370" s="847">
        <v>1901413017</v>
      </c>
      <c r="P370" s="858" t="s">
        <v>669</v>
      </c>
      <c r="Q370" s="889" t="s">
        <v>5</v>
      </c>
      <c r="R370" s="663"/>
      <c r="U370" s="62">
        <v>4</v>
      </c>
      <c r="V370" s="257">
        <v>1801413022</v>
      </c>
      <c r="W370" s="359" t="s">
        <v>562</v>
      </c>
      <c r="X370" s="261" t="s">
        <v>5</v>
      </c>
      <c r="AA370" s="233"/>
      <c r="AB370" s="240"/>
      <c r="AC370" s="237"/>
      <c r="AD370" s="238"/>
    </row>
    <row r="371" spans="1:30" ht="19.5" customHeight="1" x14ac:dyDescent="0.3">
      <c r="A371" s="831"/>
      <c r="B371" s="832"/>
      <c r="C371" s="833"/>
      <c r="D371" s="834"/>
      <c r="G371" s="86">
        <v>5</v>
      </c>
      <c r="H371" s="847">
        <v>2001413011</v>
      </c>
      <c r="I371" s="858" t="s">
        <v>930</v>
      </c>
      <c r="J371" s="849" t="s">
        <v>5</v>
      </c>
      <c r="K371" s="711"/>
      <c r="N371" s="86">
        <v>5</v>
      </c>
      <c r="O371" s="847">
        <v>1901413018</v>
      </c>
      <c r="P371" s="858" t="s">
        <v>670</v>
      </c>
      <c r="Q371" s="889" t="s">
        <v>6</v>
      </c>
      <c r="R371" s="663"/>
      <c r="U371" s="62">
        <v>5</v>
      </c>
      <c r="V371" s="221">
        <v>1801413025</v>
      </c>
      <c r="W371" s="255" t="s">
        <v>462</v>
      </c>
      <c r="X371" s="254" t="s">
        <v>6</v>
      </c>
      <c r="AA371" s="233"/>
      <c r="AB371" s="240"/>
      <c r="AC371" s="237"/>
      <c r="AD371" s="238"/>
    </row>
    <row r="372" spans="1:30" ht="19.5" customHeight="1" x14ac:dyDescent="0.3">
      <c r="A372" s="831"/>
      <c r="B372" s="832"/>
      <c r="C372" s="833"/>
      <c r="D372" s="834"/>
      <c r="G372" s="86">
        <v>6</v>
      </c>
      <c r="H372" s="847">
        <v>2001413021</v>
      </c>
      <c r="I372" s="858" t="s">
        <v>931</v>
      </c>
      <c r="J372" s="849" t="s">
        <v>6</v>
      </c>
      <c r="K372" s="711"/>
      <c r="N372" s="86">
        <v>6</v>
      </c>
      <c r="O372" s="847">
        <v>1901413009</v>
      </c>
      <c r="P372" s="858" t="s">
        <v>671</v>
      </c>
      <c r="Q372" s="889" t="s">
        <v>6</v>
      </c>
      <c r="R372" s="663"/>
      <c r="U372" s="62">
        <v>6</v>
      </c>
      <c r="V372" s="221">
        <v>1801413026</v>
      </c>
      <c r="W372" s="255" t="s">
        <v>463</v>
      </c>
      <c r="X372" s="254" t="s">
        <v>5</v>
      </c>
      <c r="AA372" s="235"/>
      <c r="AB372" s="239"/>
      <c r="AD372" s="238"/>
    </row>
    <row r="373" spans="1:30" ht="19.5" customHeight="1" x14ac:dyDescent="0.3">
      <c r="A373" s="831"/>
      <c r="B373" s="832"/>
      <c r="C373" s="833"/>
      <c r="D373" s="834"/>
      <c r="G373" s="86">
        <v>7</v>
      </c>
      <c r="H373" s="847">
        <v>2001413014</v>
      </c>
      <c r="I373" s="858" t="s">
        <v>932</v>
      </c>
      <c r="J373" s="849" t="s">
        <v>5</v>
      </c>
      <c r="K373" s="711"/>
      <c r="N373" s="86">
        <v>7</v>
      </c>
      <c r="O373" s="847">
        <v>1901413015</v>
      </c>
      <c r="P373" s="858" t="s">
        <v>672</v>
      </c>
      <c r="Q373" s="889" t="s">
        <v>6</v>
      </c>
      <c r="R373" s="663"/>
      <c r="U373" s="62">
        <v>7</v>
      </c>
      <c r="V373" s="221">
        <v>1801413008</v>
      </c>
      <c r="W373" s="255" t="s">
        <v>447</v>
      </c>
      <c r="X373" s="254" t="s">
        <v>5</v>
      </c>
      <c r="AA373" s="235"/>
      <c r="AB373" s="239"/>
      <c r="AD373" s="238"/>
    </row>
    <row r="374" spans="1:30" ht="19.5" customHeight="1" x14ac:dyDescent="0.3">
      <c r="A374" s="831"/>
      <c r="B374" s="832"/>
      <c r="C374" s="833"/>
      <c r="D374" s="834"/>
      <c r="G374" s="86">
        <v>8</v>
      </c>
      <c r="H374" s="847">
        <v>2001413010</v>
      </c>
      <c r="I374" s="858" t="s">
        <v>933</v>
      </c>
      <c r="J374" s="849" t="s">
        <v>6</v>
      </c>
      <c r="K374" s="711"/>
      <c r="N374" s="86">
        <v>8</v>
      </c>
      <c r="O374" s="847">
        <v>1901413003</v>
      </c>
      <c r="P374" s="858" t="s">
        <v>673</v>
      </c>
      <c r="Q374" s="890" t="s">
        <v>5</v>
      </c>
      <c r="R374" s="663"/>
      <c r="U374" s="62">
        <v>8</v>
      </c>
      <c r="V374" s="257">
        <v>1801413009</v>
      </c>
      <c r="W374" s="359" t="s">
        <v>448</v>
      </c>
      <c r="X374" s="254" t="s">
        <v>6</v>
      </c>
      <c r="AA374" s="235"/>
      <c r="AB374" s="239"/>
      <c r="AD374" s="238"/>
    </row>
    <row r="375" spans="1:30" ht="19.5" customHeight="1" x14ac:dyDescent="0.3">
      <c r="A375" s="831"/>
      <c r="B375" s="832"/>
      <c r="C375" s="833"/>
      <c r="D375" s="834"/>
      <c r="G375" s="86">
        <v>9</v>
      </c>
      <c r="H375" s="847">
        <v>2001413022</v>
      </c>
      <c r="I375" s="858" t="s">
        <v>934</v>
      </c>
      <c r="J375" s="849" t="s">
        <v>5</v>
      </c>
      <c r="K375" s="663"/>
      <c r="N375" s="86">
        <v>9</v>
      </c>
      <c r="O375" s="847">
        <v>1901413005</v>
      </c>
      <c r="P375" s="858" t="s">
        <v>674</v>
      </c>
      <c r="Q375" s="890" t="s">
        <v>5</v>
      </c>
      <c r="R375" s="663"/>
      <c r="U375" s="62">
        <v>9</v>
      </c>
      <c r="V375" s="257">
        <v>1801413006</v>
      </c>
      <c r="W375" s="359" t="s">
        <v>446</v>
      </c>
      <c r="X375" s="254" t="s">
        <v>5</v>
      </c>
      <c r="AA375" s="235"/>
      <c r="AB375" s="239"/>
      <c r="AD375" s="238"/>
    </row>
    <row r="376" spans="1:30" ht="19.5" customHeight="1" x14ac:dyDescent="0.3">
      <c r="A376" s="831"/>
      <c r="B376" s="835"/>
      <c r="C376" s="836"/>
      <c r="D376" s="837"/>
      <c r="G376" s="86">
        <v>10</v>
      </c>
      <c r="H376" s="847">
        <v>2001413006</v>
      </c>
      <c r="I376" s="858" t="s">
        <v>935</v>
      </c>
      <c r="J376" s="849" t="s">
        <v>6</v>
      </c>
      <c r="K376" s="711"/>
      <c r="N376" s="86">
        <v>10</v>
      </c>
      <c r="O376" s="847">
        <v>1901413013</v>
      </c>
      <c r="P376" s="858" t="s">
        <v>675</v>
      </c>
      <c r="Q376" s="889" t="s">
        <v>5</v>
      </c>
      <c r="R376" s="663"/>
      <c r="U376" s="62">
        <v>10</v>
      </c>
      <c r="V376" s="257">
        <v>1801413017</v>
      </c>
      <c r="W376" s="359" t="s">
        <v>455</v>
      </c>
      <c r="X376" s="261" t="s">
        <v>5</v>
      </c>
      <c r="AA376" s="235"/>
      <c r="AB376" s="239"/>
      <c r="AD376" s="238"/>
    </row>
    <row r="377" spans="1:30" ht="19.5" customHeight="1" x14ac:dyDescent="0.3">
      <c r="A377" s="831"/>
      <c r="B377" s="835"/>
      <c r="C377" s="836"/>
      <c r="D377" s="837"/>
      <c r="G377" s="103">
        <v>11</v>
      </c>
      <c r="H377" s="847">
        <v>2001413001</v>
      </c>
      <c r="I377" s="858" t="s">
        <v>936</v>
      </c>
      <c r="J377" s="849" t="s">
        <v>5</v>
      </c>
      <c r="K377" s="711"/>
      <c r="N377" s="86">
        <v>11</v>
      </c>
      <c r="O377" s="847">
        <v>1901413025</v>
      </c>
      <c r="P377" s="858" t="s">
        <v>676</v>
      </c>
      <c r="Q377" s="890" t="s">
        <v>5</v>
      </c>
      <c r="R377" s="663"/>
      <c r="U377" s="62">
        <v>11</v>
      </c>
      <c r="V377" s="423">
        <v>1801413003</v>
      </c>
      <c r="W377" s="422" t="s">
        <v>443</v>
      </c>
      <c r="X377" s="254" t="s">
        <v>6</v>
      </c>
      <c r="AA377" s="235"/>
      <c r="AB377" s="239"/>
      <c r="AD377" s="238"/>
    </row>
    <row r="378" spans="1:30" ht="19.5" customHeight="1" x14ac:dyDescent="0.3">
      <c r="A378" s="831"/>
      <c r="B378" s="832"/>
      <c r="C378" s="833"/>
      <c r="D378" s="834"/>
      <c r="G378" s="86">
        <v>12</v>
      </c>
      <c r="H378" s="847">
        <v>2001413008</v>
      </c>
      <c r="I378" s="858" t="s">
        <v>365</v>
      </c>
      <c r="J378" s="849" t="s">
        <v>5</v>
      </c>
      <c r="K378" s="711"/>
      <c r="N378" s="86">
        <v>12</v>
      </c>
      <c r="O378" s="922">
        <v>1901413020</v>
      </c>
      <c r="P378" s="923" t="s">
        <v>677</v>
      </c>
      <c r="Q378" s="890" t="s">
        <v>5</v>
      </c>
      <c r="R378" s="663"/>
      <c r="U378" s="62">
        <v>12</v>
      </c>
      <c r="V378" s="307">
        <v>1801413027</v>
      </c>
      <c r="W378" s="216" t="s">
        <v>542</v>
      </c>
      <c r="X378" s="254" t="s">
        <v>5</v>
      </c>
      <c r="AA378" s="235"/>
      <c r="AB378" s="239"/>
      <c r="AD378" s="238"/>
    </row>
    <row r="379" spans="1:30" ht="19.5" customHeight="1" x14ac:dyDescent="0.3">
      <c r="A379" s="831"/>
      <c r="B379" s="835"/>
      <c r="C379" s="836"/>
      <c r="D379" s="837"/>
      <c r="G379" s="86">
        <v>13</v>
      </c>
      <c r="H379" s="847">
        <v>2001413005</v>
      </c>
      <c r="I379" s="858" t="s">
        <v>937</v>
      </c>
      <c r="J379" s="849" t="s">
        <v>5</v>
      </c>
      <c r="K379" s="711"/>
      <c r="N379" s="86">
        <v>13</v>
      </c>
      <c r="O379" s="847">
        <v>1901413021</v>
      </c>
      <c r="P379" s="858" t="s">
        <v>678</v>
      </c>
      <c r="Q379" s="890" t="s">
        <v>5</v>
      </c>
      <c r="R379" s="663"/>
      <c r="U379" s="458">
        <v>13</v>
      </c>
      <c r="V379" s="257">
        <v>1801413018</v>
      </c>
      <c r="W379" s="359" t="s">
        <v>456</v>
      </c>
      <c r="X379" s="254" t="s">
        <v>6</v>
      </c>
      <c r="AA379" s="235"/>
      <c r="AB379" s="239"/>
      <c r="AD379" s="238"/>
    </row>
    <row r="380" spans="1:30" ht="19.5" customHeight="1" x14ac:dyDescent="0.3">
      <c r="A380" s="831"/>
      <c r="B380" s="832"/>
      <c r="C380" s="833"/>
      <c r="D380" s="834"/>
      <c r="G380" s="86">
        <v>14</v>
      </c>
      <c r="H380" s="847">
        <v>2001413020</v>
      </c>
      <c r="I380" s="858" t="s">
        <v>938</v>
      </c>
      <c r="J380" s="849" t="s">
        <v>5</v>
      </c>
      <c r="K380" s="711"/>
      <c r="N380" s="86">
        <v>14</v>
      </c>
      <c r="O380" s="847">
        <v>1901413022</v>
      </c>
      <c r="P380" s="858" t="s">
        <v>679</v>
      </c>
      <c r="Q380" s="890" t="s">
        <v>6</v>
      </c>
      <c r="R380" s="663"/>
      <c r="U380" s="62">
        <v>14</v>
      </c>
      <c r="V380" s="257">
        <v>1801413019</v>
      </c>
      <c r="W380" s="359" t="s">
        <v>457</v>
      </c>
      <c r="X380" s="254" t="s">
        <v>5</v>
      </c>
      <c r="AA380" s="235"/>
      <c r="AB380" s="239"/>
      <c r="AD380" s="238"/>
    </row>
    <row r="381" spans="1:30" ht="19.5" customHeight="1" x14ac:dyDescent="0.3">
      <c r="A381" s="831"/>
      <c r="B381" s="832"/>
      <c r="C381" s="833"/>
      <c r="D381" s="834"/>
      <c r="G381" s="86">
        <v>15</v>
      </c>
      <c r="H381" s="847">
        <v>2001413013</v>
      </c>
      <c r="I381" s="858" t="s">
        <v>939</v>
      </c>
      <c r="J381" s="849" t="s">
        <v>5</v>
      </c>
      <c r="K381" s="711"/>
      <c r="N381" s="86">
        <v>15</v>
      </c>
      <c r="O381" s="847">
        <v>1901413024</v>
      </c>
      <c r="P381" s="858" t="s">
        <v>680</v>
      </c>
      <c r="Q381" s="890" t="s">
        <v>5</v>
      </c>
      <c r="R381" s="663"/>
      <c r="U381" s="62">
        <v>15</v>
      </c>
      <c r="V381" s="358" t="s">
        <v>267</v>
      </c>
      <c r="W381" s="359" t="s">
        <v>769</v>
      </c>
      <c r="X381" s="261" t="s">
        <v>5</v>
      </c>
      <c r="AA381" s="235"/>
      <c r="AB381" s="239"/>
      <c r="AD381" s="238"/>
    </row>
    <row r="382" spans="1:30" ht="19.5" customHeight="1" x14ac:dyDescent="0.3">
      <c r="A382" s="831"/>
      <c r="B382" s="832"/>
      <c r="C382" s="833"/>
      <c r="D382" s="834"/>
      <c r="G382" s="86">
        <v>16</v>
      </c>
      <c r="H382" s="847">
        <v>2001413023</v>
      </c>
      <c r="I382" s="858" t="s">
        <v>940</v>
      </c>
      <c r="J382" s="849" t="s">
        <v>5</v>
      </c>
      <c r="K382" s="711"/>
      <c r="N382" s="86">
        <v>16</v>
      </c>
      <c r="O382" s="847">
        <v>1901413014</v>
      </c>
      <c r="P382" s="858" t="s">
        <v>681</v>
      </c>
      <c r="Q382" s="890" t="s">
        <v>5</v>
      </c>
      <c r="R382" s="663"/>
      <c r="U382" s="62">
        <v>16</v>
      </c>
      <c r="V382" s="423">
        <v>1801413005</v>
      </c>
      <c r="W382" s="422" t="s">
        <v>445</v>
      </c>
      <c r="X382" s="254" t="s">
        <v>5</v>
      </c>
      <c r="AA382" s="235"/>
      <c r="AB382" s="239"/>
      <c r="AD382" s="238"/>
    </row>
    <row r="383" spans="1:30" ht="19.5" customHeight="1" x14ac:dyDescent="0.3">
      <c r="A383" s="838"/>
      <c r="B383" s="832"/>
      <c r="C383" s="833"/>
      <c r="D383" s="834"/>
      <c r="G383" s="86">
        <v>17</v>
      </c>
      <c r="H383" s="847">
        <v>2001413018</v>
      </c>
      <c r="I383" s="858" t="s">
        <v>941</v>
      </c>
      <c r="J383" s="849" t="s">
        <v>6</v>
      </c>
      <c r="K383" s="711"/>
      <c r="N383" s="103">
        <v>17</v>
      </c>
      <c r="O383" s="847">
        <v>1901413002</v>
      </c>
      <c r="P383" s="858" t="s">
        <v>682</v>
      </c>
      <c r="Q383" s="890" t="s">
        <v>5</v>
      </c>
      <c r="R383" s="663"/>
      <c r="U383" s="458">
        <v>17</v>
      </c>
      <c r="V383" s="257">
        <v>1801413010</v>
      </c>
      <c r="W383" s="359" t="s">
        <v>449</v>
      </c>
      <c r="X383" s="254" t="s">
        <v>5</v>
      </c>
      <c r="AA383" s="235"/>
      <c r="AB383" s="239"/>
      <c r="AD383" s="238"/>
    </row>
    <row r="384" spans="1:30" ht="19.5" customHeight="1" x14ac:dyDescent="0.3">
      <c r="A384" s="831"/>
      <c r="B384" s="835"/>
      <c r="C384" s="836"/>
      <c r="D384" s="837"/>
      <c r="G384" s="86">
        <v>18</v>
      </c>
      <c r="H384" s="847">
        <v>2001413002</v>
      </c>
      <c r="I384" s="858" t="s">
        <v>942</v>
      </c>
      <c r="J384" s="849" t="s">
        <v>6</v>
      </c>
      <c r="K384" s="711"/>
      <c r="N384" s="86">
        <v>18</v>
      </c>
      <c r="O384" s="847">
        <v>1901413026</v>
      </c>
      <c r="P384" s="858" t="s">
        <v>683</v>
      </c>
      <c r="Q384" s="890" t="s">
        <v>5</v>
      </c>
      <c r="R384" s="663"/>
      <c r="U384" s="62">
        <v>18</v>
      </c>
      <c r="V384" s="257">
        <v>1801413020</v>
      </c>
      <c r="W384" s="359" t="s">
        <v>458</v>
      </c>
      <c r="X384" s="254" t="s">
        <v>6</v>
      </c>
      <c r="AA384" s="235"/>
      <c r="AB384" s="239"/>
      <c r="AD384" s="238"/>
    </row>
    <row r="385" spans="1:30" ht="19.5" customHeight="1" x14ac:dyDescent="0.3">
      <c r="A385" s="831"/>
      <c r="B385" s="832"/>
      <c r="C385" s="833"/>
      <c r="D385" s="834"/>
      <c r="G385" s="86">
        <v>19</v>
      </c>
      <c r="H385" s="854">
        <v>2001413004</v>
      </c>
      <c r="I385" s="855" t="s">
        <v>944</v>
      </c>
      <c r="J385" s="856" t="s">
        <v>6</v>
      </c>
      <c r="K385" s="711"/>
      <c r="N385" s="86">
        <v>19</v>
      </c>
      <c r="O385" s="847">
        <v>1901413016</v>
      </c>
      <c r="P385" s="858" t="s">
        <v>684</v>
      </c>
      <c r="Q385" s="890" t="s">
        <v>5</v>
      </c>
      <c r="R385" s="663"/>
      <c r="U385" s="62">
        <v>19</v>
      </c>
      <c r="V385" s="257">
        <v>1801413024</v>
      </c>
      <c r="W385" s="359" t="s">
        <v>461</v>
      </c>
      <c r="X385" s="254" t="s">
        <v>6</v>
      </c>
      <c r="AA385" s="235"/>
      <c r="AB385" s="239"/>
      <c r="AD385" s="238"/>
    </row>
    <row r="386" spans="1:30" ht="19.5" customHeight="1" x14ac:dyDescent="0.3">
      <c r="A386" s="831"/>
      <c r="B386" s="835"/>
      <c r="C386" s="836"/>
      <c r="D386" s="837"/>
      <c r="G386" s="86">
        <v>20</v>
      </c>
      <c r="H386" s="847">
        <v>2001413024</v>
      </c>
      <c r="I386" s="858" t="s">
        <v>945</v>
      </c>
      <c r="J386" s="859" t="s">
        <v>6</v>
      </c>
      <c r="K386" s="711"/>
      <c r="N386" s="86">
        <v>20</v>
      </c>
      <c r="O386" s="847">
        <v>1901413010</v>
      </c>
      <c r="P386" s="858" t="s">
        <v>685</v>
      </c>
      <c r="Q386" s="890" t="s">
        <v>6</v>
      </c>
      <c r="R386" s="663"/>
      <c r="U386" s="62">
        <v>20</v>
      </c>
      <c r="V386" s="257">
        <v>1801413014</v>
      </c>
      <c r="W386" s="359" t="s">
        <v>453</v>
      </c>
      <c r="X386" s="254" t="s">
        <v>6</v>
      </c>
      <c r="AA386" s="235"/>
      <c r="AB386" s="239"/>
      <c r="AD386" s="238"/>
    </row>
    <row r="387" spans="1:30" ht="19.5" customHeight="1" x14ac:dyDescent="0.3">
      <c r="A387" s="831"/>
      <c r="B387" s="832"/>
      <c r="C387" s="833"/>
      <c r="D387" s="834"/>
      <c r="E387" s="811"/>
      <c r="G387" s="86">
        <v>21</v>
      </c>
      <c r="H387" s="854">
        <v>2001413009</v>
      </c>
      <c r="I387" s="855" t="s">
        <v>946</v>
      </c>
      <c r="J387" s="856" t="s">
        <v>6</v>
      </c>
      <c r="K387" s="711"/>
      <c r="N387" s="86">
        <v>21</v>
      </c>
      <c r="O387" s="847">
        <v>1901413023</v>
      </c>
      <c r="P387" s="858" t="s">
        <v>686</v>
      </c>
      <c r="Q387" s="890" t="s">
        <v>5</v>
      </c>
      <c r="R387" s="663"/>
      <c r="U387" s="62">
        <v>21</v>
      </c>
      <c r="V387" s="257">
        <v>1801413023</v>
      </c>
      <c r="W387" s="359" t="s">
        <v>460</v>
      </c>
      <c r="X387" s="254" t="s">
        <v>5</v>
      </c>
      <c r="AA387" s="235"/>
      <c r="AB387" s="239"/>
      <c r="AD387" s="238"/>
    </row>
    <row r="388" spans="1:30" ht="19.5" customHeight="1" x14ac:dyDescent="0.3">
      <c r="A388" s="831"/>
      <c r="B388" s="832"/>
      <c r="C388" s="833"/>
      <c r="D388" s="834"/>
      <c r="G388" s="86">
        <v>22</v>
      </c>
      <c r="H388" s="854">
        <v>2001413003</v>
      </c>
      <c r="I388" s="855" t="s">
        <v>947</v>
      </c>
      <c r="J388" s="856" t="s">
        <v>6</v>
      </c>
      <c r="K388" s="663"/>
      <c r="N388" s="86">
        <v>22</v>
      </c>
      <c r="O388" s="847">
        <v>1901413001</v>
      </c>
      <c r="P388" s="858" t="s">
        <v>687</v>
      </c>
      <c r="Q388" s="890" t="s">
        <v>5</v>
      </c>
      <c r="R388" s="663"/>
      <c r="U388" s="62">
        <v>22</v>
      </c>
      <c r="V388" s="257">
        <v>1801413013</v>
      </c>
      <c r="W388" s="359" t="s">
        <v>452</v>
      </c>
      <c r="X388" s="254" t="s">
        <v>6</v>
      </c>
      <c r="AA388" s="235"/>
      <c r="AB388" s="239"/>
      <c r="AD388" s="238"/>
    </row>
    <row r="389" spans="1:30" ht="19.5" customHeight="1" x14ac:dyDescent="0.3">
      <c r="A389" s="831"/>
      <c r="B389" s="835"/>
      <c r="C389" s="836"/>
      <c r="D389" s="837"/>
      <c r="G389" s="86">
        <v>23</v>
      </c>
      <c r="H389" s="911">
        <v>2001413019</v>
      </c>
      <c r="I389" s="912" t="s">
        <v>943</v>
      </c>
      <c r="J389" s="856" t="s">
        <v>5</v>
      </c>
      <c r="K389" s="711"/>
      <c r="N389" s="86">
        <v>23</v>
      </c>
      <c r="O389" s="847">
        <v>1901413004</v>
      </c>
      <c r="P389" s="858" t="s">
        <v>688</v>
      </c>
      <c r="Q389" s="889" t="s">
        <v>6</v>
      </c>
      <c r="R389" s="663"/>
      <c r="U389" s="62">
        <v>23</v>
      </c>
      <c r="V389" s="423">
        <v>1801413002</v>
      </c>
      <c r="W389" s="422" t="s">
        <v>442</v>
      </c>
      <c r="X389" s="254" t="s">
        <v>5</v>
      </c>
    </row>
    <row r="390" spans="1:30" ht="19.5" customHeight="1" x14ac:dyDescent="0.3">
      <c r="A390" s="831"/>
      <c r="B390" s="839"/>
      <c r="C390" s="840"/>
      <c r="D390" s="841"/>
      <c r="G390" s="86">
        <v>24</v>
      </c>
      <c r="H390" s="221"/>
      <c r="I390" s="255"/>
      <c r="J390" s="254"/>
      <c r="K390" s="663"/>
      <c r="L390" s="711"/>
      <c r="N390" s="86">
        <v>24</v>
      </c>
      <c r="O390" s="221"/>
      <c r="P390" s="255"/>
      <c r="Q390" s="254"/>
      <c r="R390" s="663"/>
      <c r="U390" s="62">
        <v>24</v>
      </c>
      <c r="V390" s="257">
        <v>1801413015</v>
      </c>
      <c r="W390" s="359" t="s">
        <v>454</v>
      </c>
      <c r="X390" s="254" t="s">
        <v>6</v>
      </c>
    </row>
    <row r="391" spans="1:30" ht="19.5" customHeight="1" thickBot="1" x14ac:dyDescent="0.35">
      <c r="A391" s="842"/>
      <c r="B391" s="843"/>
      <c r="C391" s="844"/>
      <c r="D391" s="845"/>
      <c r="G391" s="39">
        <v>25</v>
      </c>
      <c r="H391" s="507"/>
      <c r="I391" s="627"/>
      <c r="J391" s="628"/>
      <c r="L391" s="663"/>
      <c r="N391" s="39">
        <v>25</v>
      </c>
      <c r="O391" s="507"/>
      <c r="P391" s="627"/>
      <c r="Q391" s="628"/>
      <c r="R391" s="663"/>
      <c r="U391" s="62">
        <v>25</v>
      </c>
      <c r="V391" s="507">
        <v>1801413021</v>
      </c>
      <c r="W391" s="627" t="s">
        <v>459</v>
      </c>
      <c r="X391" s="628" t="s">
        <v>5</v>
      </c>
    </row>
    <row r="392" spans="1:30" ht="19.5" customHeight="1" x14ac:dyDescent="0.2">
      <c r="B392" s="27"/>
      <c r="C392" s="81"/>
      <c r="G392" s="43"/>
      <c r="H392" s="27"/>
      <c r="I392" s="29" t="s">
        <v>8</v>
      </c>
      <c r="J392" s="4">
        <f>COUNTIF(J367:J388,"L")</f>
        <v>13</v>
      </c>
      <c r="M392" s="2"/>
      <c r="N392" s="43"/>
      <c r="O392" s="20"/>
      <c r="P392" s="21"/>
      <c r="Q392" s="172"/>
      <c r="R392" s="172"/>
      <c r="S392" s="172"/>
      <c r="T392" s="2"/>
      <c r="U392" s="20"/>
      <c r="V392" s="20"/>
      <c r="W392" s="21"/>
      <c r="X392" s="172"/>
    </row>
    <row r="393" spans="1:30" ht="19.5" customHeight="1" thickBot="1" x14ac:dyDescent="0.25">
      <c r="B393" s="27"/>
      <c r="C393" s="81" t="s">
        <v>8</v>
      </c>
      <c r="D393" s="4">
        <f>COUNTIF(D367:D391,"L")</f>
        <v>0</v>
      </c>
      <c r="H393" s="27"/>
      <c r="I393" s="29" t="s">
        <v>13</v>
      </c>
      <c r="J393" s="4">
        <f>COUNTIF(J366:J388,"P")</f>
        <v>9</v>
      </c>
      <c r="K393" s="2"/>
      <c r="M393" s="2"/>
      <c r="O393" s="27"/>
      <c r="P393" s="29" t="s">
        <v>8</v>
      </c>
      <c r="Q393" s="4">
        <f>COUNTIF(Q367:Q391,"L")</f>
        <v>16</v>
      </c>
      <c r="T393" s="2"/>
      <c r="V393" s="27"/>
      <c r="W393" s="29" t="s">
        <v>8</v>
      </c>
      <c r="X393" s="4">
        <f>COUNTIF(X367:X391,"L")</f>
        <v>14</v>
      </c>
    </row>
    <row r="394" spans="1:30" ht="19.5" customHeight="1" thickBot="1" x14ac:dyDescent="0.25">
      <c r="B394" s="27"/>
      <c r="C394" s="81" t="s">
        <v>13</v>
      </c>
      <c r="D394" s="4">
        <f>COUNTIF(D367:E391,"P")</f>
        <v>0</v>
      </c>
      <c r="J394" s="23">
        <f>SUM(J392:J393)</f>
        <v>22</v>
      </c>
      <c r="L394" s="2"/>
      <c r="M394" s="2"/>
      <c r="O394" s="27"/>
      <c r="P394" s="29" t="s">
        <v>13</v>
      </c>
      <c r="Q394" s="4">
        <f>COUNTIF(Q367:Q391,"P")</f>
        <v>7</v>
      </c>
      <c r="T394" s="2"/>
      <c r="V394" s="27"/>
      <c r="W394" s="29" t="s">
        <v>13</v>
      </c>
      <c r="X394" s="4">
        <f>COUNTIF(X367:X391,"P")</f>
        <v>11</v>
      </c>
    </row>
    <row r="395" spans="1:30" ht="19.5" customHeight="1" x14ac:dyDescent="0.2">
      <c r="B395" s="27"/>
      <c r="C395" s="68"/>
      <c r="D395" s="23">
        <f>SUM(D393:D394)</f>
        <v>0</v>
      </c>
      <c r="H395" s="27"/>
      <c r="I395" s="28"/>
      <c r="K395" s="43"/>
      <c r="M395" s="2"/>
      <c r="Q395" s="23">
        <f>SUM(Q393:Q394)</f>
        <v>23</v>
      </c>
      <c r="R395" s="2"/>
      <c r="S395" s="2"/>
      <c r="T395" s="2"/>
      <c r="X395" s="23">
        <f>SUM(X393:X394)</f>
        <v>25</v>
      </c>
    </row>
    <row r="396" spans="1:30" ht="19.5" customHeight="1" x14ac:dyDescent="0.2">
      <c r="B396" s="27"/>
      <c r="C396" s="68"/>
      <c r="G396" s="4" t="s">
        <v>14</v>
      </c>
      <c r="I396" s="68" t="str">
        <f>'Pembimbing Akademik'!$F$5</f>
        <v>Putera Agung Maha Agung, S.T., M.T., Ph.D.</v>
      </c>
      <c r="J396" s="43"/>
      <c r="L396" s="43"/>
      <c r="M396" s="2"/>
      <c r="N396" s="4" t="s">
        <v>14</v>
      </c>
      <c r="O396" s="27"/>
      <c r="P396" s="28" t="str">
        <f>'Pembimbing Akademik'!$F$6</f>
        <v>Budi Damianto, S.T., M.Si.</v>
      </c>
      <c r="T396" s="2"/>
      <c r="U396" s="4" t="s">
        <v>14</v>
      </c>
      <c r="V396" s="27"/>
      <c r="W396" s="28" t="str">
        <f>'Pembimbing Akademik'!$F$7</f>
        <v>Achmad Nadjam, S.T., M.T.</v>
      </c>
    </row>
    <row r="397" spans="1:30" x14ac:dyDescent="0.2">
      <c r="B397" s="3"/>
      <c r="C397" s="109"/>
      <c r="I397" s="50"/>
      <c r="K397" s="184"/>
      <c r="W397" s="68"/>
      <c r="X397" s="43"/>
    </row>
    <row r="398" spans="1:30" x14ac:dyDescent="0.2">
      <c r="A398"/>
      <c r="B398" s="169"/>
      <c r="C398" s="223"/>
      <c r="D398"/>
      <c r="H398" s="169"/>
      <c r="I398" s="169"/>
      <c r="J398" s="184"/>
      <c r="K398" s="184"/>
      <c r="L398" s="184"/>
      <c r="P398" s="50"/>
      <c r="W398" s="50"/>
    </row>
    <row r="399" spans="1:30" ht="18.75" hidden="1" customHeight="1" x14ac:dyDescent="0.3">
      <c r="A399" s="165" t="s">
        <v>441</v>
      </c>
      <c r="B399" s="166"/>
      <c r="C399" s="167"/>
      <c r="D399" s="169"/>
      <c r="E399" s="169"/>
      <c r="F399" s="169"/>
      <c r="G399" s="224"/>
      <c r="H399" s="169"/>
      <c r="I399" s="169"/>
      <c r="J399" s="184"/>
      <c r="K399" s="184"/>
      <c r="L399" s="184"/>
      <c r="M399" s="184"/>
      <c r="N399" s="186"/>
      <c r="O399" s="77"/>
      <c r="P399" s="77"/>
      <c r="Q399" s="77"/>
      <c r="R399" s="77"/>
      <c r="S399" s="77"/>
      <c r="T399" s="77"/>
      <c r="U399" s="77"/>
      <c r="V399" s="77"/>
      <c r="W399" s="77"/>
      <c r="X399" s="77"/>
    </row>
    <row r="400" spans="1:30" ht="18.75" hidden="1" customHeight="1" x14ac:dyDescent="0.25">
      <c r="A400" s="165" t="str">
        <f>$A$361</f>
        <v>SEMESTER GANJIL : TAHUN AKADEMIK 2021 / 2022</v>
      </c>
      <c r="B400" s="169"/>
      <c r="C400" s="223"/>
      <c r="D400" s="169"/>
      <c r="E400" s="169"/>
      <c r="F400" s="169"/>
      <c r="G400" s="224"/>
      <c r="H400" s="169"/>
      <c r="I400" s="169"/>
      <c r="J400" s="184"/>
      <c r="K400" s="77"/>
      <c r="L400" s="184"/>
      <c r="M400" s="184"/>
      <c r="N400" s="186"/>
      <c r="O400" s="77"/>
      <c r="P400" s="77"/>
      <c r="Q400" s="77"/>
      <c r="R400" s="77"/>
      <c r="S400" s="77"/>
      <c r="T400" s="77"/>
      <c r="U400" s="77"/>
      <c r="V400" s="77"/>
      <c r="W400" s="77"/>
      <c r="X400" s="77"/>
    </row>
    <row r="401" spans="1:24" ht="18.75" hidden="1" customHeight="1" x14ac:dyDescent="0.25">
      <c r="A401" s="165" t="s">
        <v>9</v>
      </c>
      <c r="B401" s="166"/>
      <c r="C401" s="167"/>
      <c r="D401" s="169"/>
      <c r="E401" s="169"/>
      <c r="F401" s="169"/>
      <c r="G401" s="224"/>
      <c r="H401" s="166"/>
      <c r="I401" s="166"/>
      <c r="J401" s="77"/>
      <c r="K401" s="113"/>
      <c r="L401" s="77"/>
      <c r="M401" s="184"/>
      <c r="N401" s="186"/>
      <c r="O401" s="77"/>
      <c r="P401" s="77"/>
      <c r="Q401" s="77"/>
      <c r="R401" s="77"/>
      <c r="S401" s="77"/>
      <c r="T401" s="77"/>
      <c r="U401" s="77"/>
      <c r="V401" s="77"/>
      <c r="W401" s="77"/>
      <c r="X401" s="77"/>
    </row>
    <row r="402" spans="1:24" ht="15.75" hidden="1" x14ac:dyDescent="0.25">
      <c r="A402" s="166"/>
      <c r="B402" s="185"/>
      <c r="C402" s="113"/>
      <c r="D402" s="166"/>
      <c r="E402" s="166"/>
      <c r="F402" s="166"/>
      <c r="G402" s="166"/>
      <c r="H402" s="113"/>
      <c r="I402" s="113"/>
      <c r="J402" s="113"/>
      <c r="K402" s="19"/>
      <c r="L402" s="113"/>
      <c r="M402" s="77"/>
      <c r="N402" s="77"/>
      <c r="O402" s="77"/>
      <c r="P402" s="77"/>
      <c r="Q402" s="77"/>
      <c r="R402" s="77"/>
      <c r="S402" s="77"/>
      <c r="T402" s="77"/>
      <c r="U402" s="77"/>
      <c r="V402" s="77"/>
      <c r="W402" s="77"/>
      <c r="X402" s="77"/>
    </row>
    <row r="403" spans="1:24" ht="16.5" hidden="1" thickBot="1" x14ac:dyDescent="0.3">
      <c r="A403" s="185" t="s">
        <v>56</v>
      </c>
      <c r="D403" s="185"/>
      <c r="E403" s="77"/>
      <c r="F403" s="77"/>
      <c r="G403" s="185" t="s">
        <v>55</v>
      </c>
      <c r="H403" s="19"/>
      <c r="I403" s="19"/>
      <c r="J403" s="19"/>
      <c r="K403" s="19"/>
      <c r="L403" s="19"/>
      <c r="M403" s="77"/>
      <c r="N403" s="185" t="s">
        <v>57</v>
      </c>
      <c r="O403" s="185"/>
      <c r="P403" s="185"/>
      <c r="Q403" s="185"/>
      <c r="R403" s="185"/>
      <c r="S403" s="185"/>
      <c r="T403" s="77"/>
      <c r="U403" s="185" t="s">
        <v>60</v>
      </c>
      <c r="V403" s="185"/>
      <c r="W403" s="185"/>
      <c r="X403" s="77"/>
    </row>
    <row r="404" spans="1:24" ht="19.5" hidden="1" thickBot="1" x14ac:dyDescent="0.3">
      <c r="A404" s="190" t="s">
        <v>10</v>
      </c>
      <c r="B404" s="191" t="s">
        <v>2</v>
      </c>
      <c r="C404" s="191" t="s">
        <v>3</v>
      </c>
      <c r="D404" s="192" t="s">
        <v>11</v>
      </c>
      <c r="E404" s="77"/>
      <c r="F404" s="77"/>
      <c r="G404" s="621" t="s">
        <v>10</v>
      </c>
      <c r="H404" s="190" t="s">
        <v>2</v>
      </c>
      <c r="I404" s="191" t="s">
        <v>3</v>
      </c>
      <c r="J404" s="192" t="s">
        <v>11</v>
      </c>
      <c r="K404" s="387"/>
      <c r="L404" s="19"/>
      <c r="M404" s="77"/>
      <c r="N404" s="190" t="s">
        <v>10</v>
      </c>
      <c r="O404" s="191" t="s">
        <v>2</v>
      </c>
      <c r="P404" s="191" t="s">
        <v>3</v>
      </c>
      <c r="Q404" s="192" t="s">
        <v>11</v>
      </c>
      <c r="R404" s="19"/>
      <c r="S404" s="19"/>
      <c r="T404" s="77"/>
      <c r="U404" s="190" t="s">
        <v>10</v>
      </c>
      <c r="V404" s="191" t="s">
        <v>2</v>
      </c>
      <c r="W404" s="191" t="s">
        <v>3</v>
      </c>
      <c r="X404" s="192" t="s">
        <v>11</v>
      </c>
    </row>
    <row r="405" spans="1:24" ht="18.75" hidden="1" x14ac:dyDescent="0.25">
      <c r="A405" s="193"/>
      <c r="B405" s="194"/>
      <c r="C405" s="194"/>
      <c r="D405" s="195"/>
      <c r="E405" s="77"/>
      <c r="F405" s="77"/>
      <c r="G405" s="193"/>
      <c r="H405" s="336"/>
      <c r="I405" s="337"/>
      <c r="J405" s="273"/>
      <c r="K405" s="711"/>
      <c r="L405" s="387"/>
      <c r="M405" s="77"/>
      <c r="N405" s="653"/>
      <c r="O405" s="194"/>
      <c r="P405" s="194"/>
      <c r="Q405" s="195"/>
      <c r="R405" s="19"/>
      <c r="S405" s="19"/>
      <c r="T405" s="77"/>
      <c r="U405" s="292"/>
      <c r="V405" s="194"/>
      <c r="W405" s="194"/>
      <c r="X405" s="195"/>
    </row>
    <row r="406" spans="1:24" ht="18.75" hidden="1" x14ac:dyDescent="0.3">
      <c r="A406" s="31">
        <v>1</v>
      </c>
      <c r="B406" s="366" t="s">
        <v>249</v>
      </c>
      <c r="C406" s="363" t="s">
        <v>762</v>
      </c>
      <c r="D406" s="261" t="s">
        <v>5</v>
      </c>
      <c r="E406" s="77"/>
      <c r="F406" s="77"/>
      <c r="G406" s="31">
        <v>1</v>
      </c>
      <c r="H406" s="251">
        <v>4116110004</v>
      </c>
      <c r="I406" s="244" t="s">
        <v>148</v>
      </c>
      <c r="J406" s="254" t="s">
        <v>5</v>
      </c>
      <c r="K406" s="711"/>
      <c r="L406" s="711"/>
      <c r="M406" s="77"/>
      <c r="N406" s="654">
        <v>1</v>
      </c>
      <c r="O406" s="222">
        <v>4115110010</v>
      </c>
      <c r="P406" s="218" t="s">
        <v>63</v>
      </c>
      <c r="Q406" s="254" t="s">
        <v>5</v>
      </c>
      <c r="R406" s="387"/>
      <c r="S406" s="387"/>
      <c r="T406" s="77"/>
      <c r="U406" s="54">
        <v>1</v>
      </c>
      <c r="V406" s="336">
        <v>4114110029</v>
      </c>
      <c r="W406" s="337" t="s">
        <v>17</v>
      </c>
      <c r="X406" s="273" t="s">
        <v>5</v>
      </c>
    </row>
    <row r="407" spans="1:24" ht="18.75" hidden="1" x14ac:dyDescent="0.3">
      <c r="A407" s="35">
        <v>2</v>
      </c>
      <c r="B407" s="246" t="s">
        <v>264</v>
      </c>
      <c r="C407" s="359" t="s">
        <v>282</v>
      </c>
      <c r="D407" s="254" t="s">
        <v>5</v>
      </c>
      <c r="E407" s="77"/>
      <c r="F407" s="77"/>
      <c r="G407" s="35">
        <v>2</v>
      </c>
      <c r="H407" s="251">
        <v>4116110005</v>
      </c>
      <c r="I407" s="244" t="s">
        <v>149</v>
      </c>
      <c r="J407" s="260" t="s">
        <v>5</v>
      </c>
      <c r="K407" s="663"/>
      <c r="L407" s="711"/>
      <c r="M407" s="77"/>
      <c r="N407" s="654">
        <v>2</v>
      </c>
      <c r="O407" s="262">
        <v>4115110026</v>
      </c>
      <c r="P407" s="263" t="s">
        <v>64</v>
      </c>
      <c r="Q407" s="254" t="s">
        <v>5</v>
      </c>
      <c r="R407" s="387"/>
      <c r="S407" s="387"/>
      <c r="T407" s="77"/>
      <c r="U407" s="36">
        <v>2</v>
      </c>
      <c r="V407" s="336">
        <v>4114110020</v>
      </c>
      <c r="W407" s="337" t="s">
        <v>18</v>
      </c>
      <c r="X407" s="273" t="s">
        <v>5</v>
      </c>
    </row>
    <row r="408" spans="1:24" ht="18.75" hidden="1" x14ac:dyDescent="0.3">
      <c r="A408" s="36">
        <v>3</v>
      </c>
      <c r="B408" s="250" t="s">
        <v>250</v>
      </c>
      <c r="C408" s="259" t="s">
        <v>269</v>
      </c>
      <c r="D408" s="260" t="s">
        <v>6</v>
      </c>
      <c r="E408" s="77"/>
      <c r="F408" s="77"/>
      <c r="G408" s="35">
        <v>3</v>
      </c>
      <c r="H408" s="251">
        <v>4116110015</v>
      </c>
      <c r="I408" s="244" t="s">
        <v>150</v>
      </c>
      <c r="J408" s="254" t="s">
        <v>5</v>
      </c>
      <c r="K408" s="711"/>
      <c r="L408" s="663"/>
      <c r="M408" s="77"/>
      <c r="N408" s="654">
        <v>3</v>
      </c>
      <c r="O408" s="295">
        <v>4115110001</v>
      </c>
      <c r="P408" s="309" t="s">
        <v>561</v>
      </c>
      <c r="Q408" s="261" t="s">
        <v>6</v>
      </c>
      <c r="R408" s="387"/>
      <c r="S408" s="387"/>
      <c r="T408" s="77"/>
      <c r="U408" s="36">
        <v>3</v>
      </c>
      <c r="V408" s="336">
        <v>4114110021</v>
      </c>
      <c r="W408" s="337" t="s">
        <v>19</v>
      </c>
      <c r="X408" s="248" t="s">
        <v>6</v>
      </c>
    </row>
    <row r="409" spans="1:24" ht="18.75" hidden="1" x14ac:dyDescent="0.3">
      <c r="A409" s="35">
        <v>4</v>
      </c>
      <c r="B409" s="250" t="s">
        <v>251</v>
      </c>
      <c r="C409" s="259" t="s">
        <v>270</v>
      </c>
      <c r="D409" s="254" t="s">
        <v>5</v>
      </c>
      <c r="E409" s="77"/>
      <c r="F409" s="77"/>
      <c r="G409" s="35">
        <v>4</v>
      </c>
      <c r="H409" s="252">
        <v>4116110001</v>
      </c>
      <c r="I409" s="245" t="s">
        <v>151</v>
      </c>
      <c r="J409" s="254" t="s">
        <v>5</v>
      </c>
      <c r="K409" s="711"/>
      <c r="L409" s="711"/>
      <c r="M409" s="77"/>
      <c r="N409" s="654">
        <v>4</v>
      </c>
      <c r="O409" s="264">
        <v>4115110011</v>
      </c>
      <c r="P409" s="265" t="s">
        <v>65</v>
      </c>
      <c r="Q409" s="254" t="s">
        <v>5</v>
      </c>
      <c r="R409" s="387"/>
      <c r="S409" s="387"/>
      <c r="T409" s="77"/>
      <c r="U409" s="36">
        <v>4</v>
      </c>
      <c r="V409" s="336">
        <v>4114110003</v>
      </c>
      <c r="W409" s="337" t="s">
        <v>20</v>
      </c>
      <c r="X409" s="248" t="s">
        <v>6</v>
      </c>
    </row>
    <row r="410" spans="1:24" ht="18.75" hidden="1" x14ac:dyDescent="0.3">
      <c r="A410" s="35">
        <v>5</v>
      </c>
      <c r="B410" s="250" t="s">
        <v>252</v>
      </c>
      <c r="C410" s="259" t="s">
        <v>271</v>
      </c>
      <c r="D410" s="254" t="s">
        <v>5</v>
      </c>
      <c r="E410" s="77"/>
      <c r="F410" s="77"/>
      <c r="G410" s="35">
        <v>5</v>
      </c>
      <c r="H410" s="251">
        <v>4116110016</v>
      </c>
      <c r="I410" s="244" t="s">
        <v>152</v>
      </c>
      <c r="J410" s="254" t="s">
        <v>5</v>
      </c>
      <c r="K410" s="711"/>
      <c r="L410" s="711"/>
      <c r="M410" s="77"/>
      <c r="N410" s="654">
        <v>5</v>
      </c>
      <c r="O410" s="220">
        <v>4115110002</v>
      </c>
      <c r="P410" s="218" t="s">
        <v>66</v>
      </c>
      <c r="Q410" s="254" t="s">
        <v>6</v>
      </c>
      <c r="R410" s="387"/>
      <c r="S410" s="387"/>
      <c r="T410" s="77"/>
      <c r="U410" s="36">
        <v>5</v>
      </c>
      <c r="V410" s="336">
        <v>4114110022</v>
      </c>
      <c r="W410" s="337" t="s">
        <v>21</v>
      </c>
      <c r="X410" s="270" t="s">
        <v>6</v>
      </c>
    </row>
    <row r="411" spans="1:24" ht="18.75" hidden="1" x14ac:dyDescent="0.3">
      <c r="A411" s="35">
        <v>6</v>
      </c>
      <c r="B411" s="246" t="s">
        <v>255</v>
      </c>
      <c r="C411" s="255" t="s">
        <v>273</v>
      </c>
      <c r="D411" s="254" t="s">
        <v>6</v>
      </c>
      <c r="E411" s="77"/>
      <c r="F411" s="77"/>
      <c r="G411" s="35">
        <v>6</v>
      </c>
      <c r="H411" s="251">
        <v>4116110006</v>
      </c>
      <c r="I411" s="244" t="s">
        <v>153</v>
      </c>
      <c r="J411" s="254" t="s">
        <v>6</v>
      </c>
      <c r="K411" s="711"/>
      <c r="L411" s="711"/>
      <c r="M411" s="77"/>
      <c r="N411" s="654">
        <v>6</v>
      </c>
      <c r="O411" s="264">
        <v>4115110003</v>
      </c>
      <c r="P411" s="265" t="s">
        <v>67</v>
      </c>
      <c r="Q411" s="254" t="s">
        <v>5</v>
      </c>
      <c r="R411" s="387"/>
      <c r="S411" s="387"/>
      <c r="T411" s="77"/>
      <c r="U411" s="36">
        <v>6</v>
      </c>
      <c r="V411" s="336">
        <v>4114110006</v>
      </c>
      <c r="W411" s="337" t="s">
        <v>22</v>
      </c>
      <c r="X411" s="273" t="s">
        <v>5</v>
      </c>
    </row>
    <row r="412" spans="1:24" ht="18.75" hidden="1" x14ac:dyDescent="0.3">
      <c r="A412" s="35">
        <v>7</v>
      </c>
      <c r="B412" s="246" t="s">
        <v>256</v>
      </c>
      <c r="C412" s="255" t="s">
        <v>274</v>
      </c>
      <c r="D412" s="254" t="s">
        <v>6</v>
      </c>
      <c r="E412" s="77"/>
      <c r="F412" s="77"/>
      <c r="G412" s="35">
        <v>7</v>
      </c>
      <c r="H412" s="251">
        <v>4116110018</v>
      </c>
      <c r="I412" s="244" t="s">
        <v>154</v>
      </c>
      <c r="J412" s="254" t="s">
        <v>5</v>
      </c>
      <c r="K412" s="711"/>
      <c r="L412" s="711"/>
      <c r="M412" s="77"/>
      <c r="N412" s="654">
        <v>7</v>
      </c>
      <c r="O412" s="222">
        <v>4115110012</v>
      </c>
      <c r="P412" s="218" t="s">
        <v>68</v>
      </c>
      <c r="Q412" s="254" t="s">
        <v>6</v>
      </c>
      <c r="R412" s="387"/>
      <c r="S412" s="387"/>
      <c r="T412" s="77"/>
      <c r="U412" s="36">
        <v>7</v>
      </c>
      <c r="V412" s="336">
        <v>4114110024</v>
      </c>
      <c r="W412" s="337" t="s">
        <v>23</v>
      </c>
      <c r="X412" s="248" t="s">
        <v>6</v>
      </c>
    </row>
    <row r="413" spans="1:24" ht="18.75" hidden="1" x14ac:dyDescent="0.3">
      <c r="A413" s="35">
        <v>8</v>
      </c>
      <c r="B413" s="246" t="s">
        <v>257</v>
      </c>
      <c r="C413" s="255" t="s">
        <v>275</v>
      </c>
      <c r="D413" s="254" t="s">
        <v>5</v>
      </c>
      <c r="E413" s="77"/>
      <c r="F413" s="77"/>
      <c r="G413" s="35">
        <v>8</v>
      </c>
      <c r="H413" s="251">
        <v>4116110007</v>
      </c>
      <c r="I413" s="244" t="s">
        <v>155</v>
      </c>
      <c r="J413" s="254" t="s">
        <v>6</v>
      </c>
      <c r="K413" s="711"/>
      <c r="L413" s="711"/>
      <c r="M413" s="77"/>
      <c r="N413" s="654">
        <v>8</v>
      </c>
      <c r="O413" s="222">
        <v>4115110004</v>
      </c>
      <c r="P413" s="218" t="s">
        <v>69</v>
      </c>
      <c r="Q413" s="254" t="s">
        <v>5</v>
      </c>
      <c r="R413" s="387"/>
      <c r="S413" s="387"/>
      <c r="T413" s="77"/>
      <c r="U413" s="36">
        <v>8</v>
      </c>
      <c r="V413" s="338">
        <v>4114110030</v>
      </c>
      <c r="W413" s="339" t="s">
        <v>24</v>
      </c>
      <c r="X413" s="248" t="s">
        <v>6</v>
      </c>
    </row>
    <row r="414" spans="1:24" ht="18.75" hidden="1" x14ac:dyDescent="0.3">
      <c r="A414" s="35">
        <v>9</v>
      </c>
      <c r="B414" s="246" t="s">
        <v>258</v>
      </c>
      <c r="C414" s="255" t="s">
        <v>276</v>
      </c>
      <c r="D414" s="254" t="s">
        <v>6</v>
      </c>
      <c r="E414" s="77"/>
      <c r="F414" s="77"/>
      <c r="G414" s="35">
        <v>9</v>
      </c>
      <c r="H414" s="251">
        <v>4116110022</v>
      </c>
      <c r="I414" s="244" t="s">
        <v>156</v>
      </c>
      <c r="J414" s="254" t="s">
        <v>5</v>
      </c>
      <c r="K414" s="711"/>
      <c r="L414" s="711"/>
      <c r="M414" s="77"/>
      <c r="N414" s="654">
        <v>9</v>
      </c>
      <c r="O414" s="222">
        <v>4115110013</v>
      </c>
      <c r="P414" s="218" t="s">
        <v>70</v>
      </c>
      <c r="Q414" s="254" t="s">
        <v>6</v>
      </c>
      <c r="R414" s="387"/>
      <c r="S414" s="387"/>
      <c r="T414" s="77"/>
      <c r="U414" s="36">
        <v>9</v>
      </c>
      <c r="V414" s="336">
        <v>4114110010</v>
      </c>
      <c r="W414" s="337" t="s">
        <v>25</v>
      </c>
      <c r="X414" s="248" t="s">
        <v>5</v>
      </c>
    </row>
    <row r="415" spans="1:24" ht="18.75" hidden="1" x14ac:dyDescent="0.3">
      <c r="A415" s="35">
        <v>10</v>
      </c>
      <c r="B415" s="246" t="s">
        <v>259</v>
      </c>
      <c r="C415" s="255" t="s">
        <v>277</v>
      </c>
      <c r="D415" s="254" t="s">
        <v>5</v>
      </c>
      <c r="E415" s="77"/>
      <c r="F415" s="77"/>
      <c r="G415" s="35">
        <v>10</v>
      </c>
      <c r="H415" s="251">
        <v>4116110008</v>
      </c>
      <c r="I415" s="244" t="s">
        <v>157</v>
      </c>
      <c r="J415" s="254" t="s">
        <v>5</v>
      </c>
      <c r="K415" s="711"/>
      <c r="L415" s="711"/>
      <c r="M415" s="77"/>
      <c r="N415" s="654">
        <v>10</v>
      </c>
      <c r="O415" s="222">
        <v>4115110014</v>
      </c>
      <c r="P415" s="218" t="s">
        <v>71</v>
      </c>
      <c r="Q415" s="254" t="s">
        <v>5</v>
      </c>
      <c r="R415" s="387"/>
      <c r="S415" s="387"/>
      <c r="T415" s="77"/>
      <c r="U415" s="36">
        <v>10</v>
      </c>
      <c r="V415" s="336">
        <v>4114110026</v>
      </c>
      <c r="W415" s="337" t="s">
        <v>26</v>
      </c>
      <c r="X415" s="273" t="s">
        <v>5</v>
      </c>
    </row>
    <row r="416" spans="1:24" ht="18.75" hidden="1" x14ac:dyDescent="0.3">
      <c r="A416" s="36">
        <v>11</v>
      </c>
      <c r="B416" s="246" t="s">
        <v>265</v>
      </c>
      <c r="C416" s="255" t="s">
        <v>283</v>
      </c>
      <c r="D416" s="254" t="s">
        <v>5</v>
      </c>
      <c r="E416" s="77"/>
      <c r="F416" s="77"/>
      <c r="G416" s="36">
        <v>11</v>
      </c>
      <c r="H416" s="251">
        <v>4116110019</v>
      </c>
      <c r="I416" s="244" t="s">
        <v>158</v>
      </c>
      <c r="J416" s="254" t="s">
        <v>5</v>
      </c>
      <c r="K416" s="711"/>
      <c r="L416" s="711"/>
      <c r="M416" s="77"/>
      <c r="N416" s="654">
        <v>11</v>
      </c>
      <c r="O416" s="222">
        <v>4115110017</v>
      </c>
      <c r="P416" s="218" t="s">
        <v>72</v>
      </c>
      <c r="Q416" s="254" t="s">
        <v>5</v>
      </c>
      <c r="R416" s="387"/>
      <c r="S416" s="387"/>
      <c r="T416" s="77"/>
      <c r="U416" s="36">
        <v>11</v>
      </c>
      <c r="V416" s="336">
        <v>4114110027</v>
      </c>
      <c r="W416" s="337" t="s">
        <v>27</v>
      </c>
      <c r="X416" s="248" t="s">
        <v>6</v>
      </c>
    </row>
    <row r="417" spans="1:24" ht="18.75" hidden="1" x14ac:dyDescent="0.3">
      <c r="A417" s="36">
        <v>12</v>
      </c>
      <c r="B417" s="246" t="s">
        <v>260</v>
      </c>
      <c r="C417" s="255" t="s">
        <v>278</v>
      </c>
      <c r="D417" s="254" t="s">
        <v>5</v>
      </c>
      <c r="E417" s="77"/>
      <c r="F417" s="77"/>
      <c r="G417" s="36">
        <v>12</v>
      </c>
      <c r="H417" s="252">
        <v>4116110002</v>
      </c>
      <c r="I417" s="245" t="s">
        <v>159</v>
      </c>
      <c r="J417" s="254" t="s">
        <v>5</v>
      </c>
      <c r="K417" s="711"/>
      <c r="L417" s="711"/>
      <c r="M417" s="77"/>
      <c r="N417" s="654">
        <v>12</v>
      </c>
      <c r="O417" s="220">
        <v>4115110018</v>
      </c>
      <c r="P417" s="219" t="s">
        <v>73</v>
      </c>
      <c r="Q417" s="254" t="s">
        <v>5</v>
      </c>
      <c r="R417" s="387"/>
      <c r="S417" s="387"/>
      <c r="T417" s="77"/>
      <c r="U417" s="36">
        <v>12</v>
      </c>
      <c r="V417" s="336">
        <v>4114110031</v>
      </c>
      <c r="W417" s="337" t="s">
        <v>28</v>
      </c>
      <c r="X417" s="248" t="s">
        <v>6</v>
      </c>
    </row>
    <row r="418" spans="1:24" ht="18.75" hidden="1" x14ac:dyDescent="0.3">
      <c r="A418" s="35">
        <v>13</v>
      </c>
      <c r="B418" s="246" t="s">
        <v>261</v>
      </c>
      <c r="C418" s="255" t="s">
        <v>279</v>
      </c>
      <c r="D418" s="261" t="s">
        <v>5</v>
      </c>
      <c r="E418" s="77"/>
      <c r="F418" s="77"/>
      <c r="G418" s="35">
        <v>13</v>
      </c>
      <c r="H418" s="459">
        <v>4116110009</v>
      </c>
      <c r="I418" s="460" t="s">
        <v>564</v>
      </c>
      <c r="J418" s="260" t="s">
        <v>5</v>
      </c>
      <c r="K418" s="711"/>
      <c r="L418" s="711"/>
      <c r="M418" s="77"/>
      <c r="N418" s="654">
        <v>13</v>
      </c>
      <c r="O418" s="222">
        <v>4115110020</v>
      </c>
      <c r="P418" s="218" t="s">
        <v>74</v>
      </c>
      <c r="Q418" s="254" t="s">
        <v>5</v>
      </c>
      <c r="R418" s="387"/>
      <c r="S418" s="387"/>
      <c r="T418" s="77"/>
      <c r="U418" s="36">
        <v>13</v>
      </c>
      <c r="V418" s="336">
        <v>4114110012</v>
      </c>
      <c r="W418" s="337" t="s">
        <v>29</v>
      </c>
      <c r="X418" s="271" t="s">
        <v>6</v>
      </c>
    </row>
    <row r="419" spans="1:24" ht="18.75" hidden="1" x14ac:dyDescent="0.3">
      <c r="A419" s="35">
        <v>14</v>
      </c>
      <c r="B419" s="246" t="s">
        <v>266</v>
      </c>
      <c r="C419" s="255" t="s">
        <v>284</v>
      </c>
      <c r="D419" s="254" t="s">
        <v>5</v>
      </c>
      <c r="E419" s="77"/>
      <c r="F419" s="77"/>
      <c r="G419" s="35">
        <v>14</v>
      </c>
      <c r="H419" s="307">
        <v>4116110010</v>
      </c>
      <c r="I419" s="216" t="s">
        <v>160</v>
      </c>
      <c r="J419" s="254" t="s">
        <v>5</v>
      </c>
      <c r="K419" s="711"/>
      <c r="L419" s="711"/>
      <c r="M419" s="77"/>
      <c r="N419" s="654">
        <v>14</v>
      </c>
      <c r="O419" s="222">
        <v>4115110028</v>
      </c>
      <c r="P419" s="218" t="s">
        <v>75</v>
      </c>
      <c r="Q419" s="254" t="s">
        <v>5</v>
      </c>
      <c r="R419" s="387"/>
      <c r="S419" s="387"/>
      <c r="T419" s="77"/>
      <c r="U419" s="36">
        <v>14</v>
      </c>
      <c r="V419" s="338">
        <v>4114110028</v>
      </c>
      <c r="W419" s="339" t="s">
        <v>30</v>
      </c>
      <c r="X419" s="248" t="s">
        <v>6</v>
      </c>
    </row>
    <row r="420" spans="1:24" ht="18.75" hidden="1" x14ac:dyDescent="0.3">
      <c r="A420" s="35">
        <v>15</v>
      </c>
      <c r="B420" s="246" t="s">
        <v>262</v>
      </c>
      <c r="C420" s="255" t="s">
        <v>280</v>
      </c>
      <c r="D420" s="254" t="s">
        <v>5</v>
      </c>
      <c r="E420" s="77"/>
      <c r="F420" s="77"/>
      <c r="G420" s="35">
        <v>15</v>
      </c>
      <c r="H420" s="307">
        <v>4116110023</v>
      </c>
      <c r="I420" s="216" t="s">
        <v>161</v>
      </c>
      <c r="J420" s="261" t="s">
        <v>5</v>
      </c>
      <c r="K420" s="384"/>
      <c r="L420" s="711"/>
      <c r="M420" s="77"/>
      <c r="N420" s="654">
        <v>15</v>
      </c>
      <c r="O420" s="222">
        <v>4115110023</v>
      </c>
      <c r="P420" s="218" t="s">
        <v>76</v>
      </c>
      <c r="Q420" s="254" t="s">
        <v>5</v>
      </c>
      <c r="R420" s="387"/>
      <c r="S420" s="387"/>
      <c r="T420" s="77"/>
      <c r="U420" s="36">
        <v>15</v>
      </c>
      <c r="V420" s="336">
        <v>4114110018</v>
      </c>
      <c r="W420" s="337" t="s">
        <v>31</v>
      </c>
      <c r="X420" s="248" t="s">
        <v>5</v>
      </c>
    </row>
    <row r="421" spans="1:24" ht="18.75" hidden="1" x14ac:dyDescent="0.3">
      <c r="A421" s="35">
        <v>16</v>
      </c>
      <c r="B421" s="246" t="s">
        <v>263</v>
      </c>
      <c r="C421" s="255" t="s">
        <v>281</v>
      </c>
      <c r="D421" s="261" t="s">
        <v>5</v>
      </c>
      <c r="E421" s="77"/>
      <c r="F421" s="77"/>
      <c r="G421" s="36">
        <v>16</v>
      </c>
      <c r="H421" s="307">
        <v>4116110012</v>
      </c>
      <c r="I421" s="216" t="s">
        <v>162</v>
      </c>
      <c r="J421" s="254" t="s">
        <v>6</v>
      </c>
      <c r="K421" s="384"/>
      <c r="L421" s="384"/>
      <c r="M421" s="77"/>
      <c r="N421" s="654">
        <v>16</v>
      </c>
      <c r="O421" s="253">
        <v>4115110006</v>
      </c>
      <c r="P421" s="266" t="s">
        <v>77</v>
      </c>
      <c r="Q421" s="248" t="s">
        <v>6</v>
      </c>
      <c r="R421" s="387"/>
      <c r="S421" s="387"/>
      <c r="T421" s="77"/>
      <c r="U421" s="36">
        <v>16</v>
      </c>
      <c r="V421" s="256"/>
      <c r="W421" s="272"/>
      <c r="X421" s="273"/>
    </row>
    <row r="422" spans="1:24" ht="18.75" hidden="1" x14ac:dyDescent="0.3">
      <c r="A422" s="35">
        <v>17</v>
      </c>
      <c r="B422" s="366" t="s">
        <v>253</v>
      </c>
      <c r="C422" s="457" t="s">
        <v>560</v>
      </c>
      <c r="D422" s="261" t="s">
        <v>5</v>
      </c>
      <c r="E422" s="77"/>
      <c r="F422" s="77"/>
      <c r="G422" s="35">
        <v>17</v>
      </c>
      <c r="H422" s="461">
        <v>4116110003</v>
      </c>
      <c r="I422" s="462" t="s">
        <v>565</v>
      </c>
      <c r="J422" s="260" t="s">
        <v>5</v>
      </c>
      <c r="K422" s="384"/>
      <c r="L422" s="384"/>
      <c r="M422" s="77"/>
      <c r="N422" s="654">
        <v>17</v>
      </c>
      <c r="O422" s="267">
        <v>4115110007</v>
      </c>
      <c r="P422" s="268" t="s">
        <v>209</v>
      </c>
      <c r="Q422" s="248" t="s">
        <v>6</v>
      </c>
      <c r="R422" s="387"/>
      <c r="S422" s="387"/>
      <c r="T422" s="77"/>
      <c r="U422" s="36">
        <v>17</v>
      </c>
      <c r="V422" s="274"/>
      <c r="W422" s="275"/>
      <c r="X422" s="273"/>
    </row>
    <row r="423" spans="1:24" ht="18.75" hidden="1" x14ac:dyDescent="0.3">
      <c r="A423" s="35">
        <v>18</v>
      </c>
      <c r="B423" s="250" t="s">
        <v>254</v>
      </c>
      <c r="C423" s="259" t="s">
        <v>272</v>
      </c>
      <c r="D423" s="254" t="s">
        <v>6</v>
      </c>
      <c r="E423" s="77"/>
      <c r="F423" s="77"/>
      <c r="G423" s="36">
        <v>18</v>
      </c>
      <c r="H423" s="307">
        <v>4116110020</v>
      </c>
      <c r="I423" s="216" t="s">
        <v>765</v>
      </c>
      <c r="J423" s="261" t="s">
        <v>5</v>
      </c>
      <c r="K423" s="384"/>
      <c r="L423" s="384"/>
      <c r="M423" s="77"/>
      <c r="N423" s="654">
        <v>18</v>
      </c>
      <c r="O423" s="267">
        <v>4115110008</v>
      </c>
      <c r="P423" s="268" t="s">
        <v>78</v>
      </c>
      <c r="Q423" s="248" t="s">
        <v>5</v>
      </c>
      <c r="R423" s="387"/>
      <c r="S423" s="387"/>
      <c r="T423" s="77"/>
      <c r="U423" s="36">
        <v>18</v>
      </c>
      <c r="V423" s="256"/>
      <c r="W423" s="272"/>
      <c r="X423" s="273"/>
    </row>
    <row r="424" spans="1:24" ht="18.75" hidden="1" x14ac:dyDescent="0.3">
      <c r="A424" s="35">
        <v>19</v>
      </c>
      <c r="B424" s="334" t="s">
        <v>268</v>
      </c>
      <c r="C424" s="335" t="s">
        <v>285</v>
      </c>
      <c r="D424" s="254" t="s">
        <v>5</v>
      </c>
      <c r="E424" s="77"/>
      <c r="F424" s="77"/>
      <c r="G424" s="59">
        <v>19</v>
      </c>
      <c r="H424" s="251">
        <v>4116110013</v>
      </c>
      <c r="I424" s="244" t="s">
        <v>760</v>
      </c>
      <c r="J424" s="254" t="s">
        <v>6</v>
      </c>
      <c r="K424" s="384"/>
      <c r="L424" s="384"/>
      <c r="M424" s="77"/>
      <c r="N424" s="654">
        <v>19</v>
      </c>
      <c r="O424" s="253">
        <v>4115110024</v>
      </c>
      <c r="P424" s="266" t="s">
        <v>79</v>
      </c>
      <c r="Q424" s="248" t="s">
        <v>5</v>
      </c>
      <c r="R424" s="511"/>
      <c r="S424" s="511"/>
      <c r="T424" s="77"/>
      <c r="U424" s="36">
        <v>19</v>
      </c>
      <c r="V424" s="276"/>
      <c r="W424" s="277"/>
      <c r="X424" s="278"/>
    </row>
    <row r="425" spans="1:24" ht="18.75" hidden="1" x14ac:dyDescent="0.2">
      <c r="A425" s="35">
        <v>20</v>
      </c>
      <c r="B425" s="307"/>
      <c r="C425" s="216"/>
      <c r="D425" s="261"/>
      <c r="E425" s="77"/>
      <c r="F425" s="77"/>
      <c r="G425" s="59">
        <v>20</v>
      </c>
      <c r="H425" s="251">
        <v>4116110014</v>
      </c>
      <c r="I425" s="244" t="s">
        <v>163</v>
      </c>
      <c r="J425" s="254" t="s">
        <v>5</v>
      </c>
      <c r="K425" s="387"/>
      <c r="L425" s="384"/>
      <c r="M425" s="77"/>
      <c r="N425" s="654">
        <v>20</v>
      </c>
      <c r="O425" s="253">
        <v>4115110025</v>
      </c>
      <c r="P425" s="266" t="s">
        <v>80</v>
      </c>
      <c r="Q425" s="248" t="s">
        <v>6</v>
      </c>
      <c r="R425" s="387"/>
      <c r="S425" s="387"/>
      <c r="T425" s="77"/>
      <c r="U425" s="36">
        <v>20</v>
      </c>
      <c r="V425" s="279"/>
      <c r="W425" s="280"/>
      <c r="X425" s="273"/>
    </row>
    <row r="426" spans="1:24" ht="18.75" hidden="1" x14ac:dyDescent="0.2">
      <c r="A426" s="59"/>
      <c r="B426" s="279"/>
      <c r="C426" s="280"/>
      <c r="D426" s="273"/>
      <c r="E426" s="77"/>
      <c r="F426" s="77"/>
      <c r="G426" s="196"/>
      <c r="H426" s="279"/>
      <c r="I426" s="280"/>
      <c r="J426" s="273"/>
      <c r="K426" s="387"/>
      <c r="L426" s="387"/>
      <c r="M426" s="77"/>
      <c r="N426" s="36"/>
      <c r="O426" s="279"/>
      <c r="P426" s="280"/>
      <c r="Q426" s="273"/>
      <c r="R426" s="387"/>
      <c r="S426" s="387"/>
      <c r="T426" s="77"/>
      <c r="U426" s="36">
        <v>21</v>
      </c>
      <c r="V426" s="279"/>
      <c r="W426" s="280"/>
      <c r="X426" s="273"/>
    </row>
    <row r="427" spans="1:24" ht="18.75" hidden="1" x14ac:dyDescent="0.2">
      <c r="A427" s="36"/>
      <c r="B427" s="279"/>
      <c r="C427" s="280"/>
      <c r="D427" s="273"/>
      <c r="E427" s="77"/>
      <c r="F427" s="77"/>
      <c r="G427" s="196"/>
      <c r="H427" s="290"/>
      <c r="I427" s="291"/>
      <c r="J427" s="273"/>
      <c r="K427" s="387"/>
      <c r="L427" s="387"/>
      <c r="M427" s="77"/>
      <c r="N427" s="36"/>
      <c r="O427" s="279"/>
      <c r="P427" s="280"/>
      <c r="Q427" s="273"/>
      <c r="R427" s="387"/>
      <c r="S427" s="387"/>
      <c r="T427" s="77"/>
      <c r="U427" s="36"/>
      <c r="V427" s="279"/>
      <c r="W427" s="280"/>
      <c r="X427" s="273"/>
    </row>
    <row r="428" spans="1:24" ht="18.75" hidden="1" x14ac:dyDescent="0.2">
      <c r="A428" s="225"/>
      <c r="B428" s="290"/>
      <c r="C428" s="291"/>
      <c r="D428" s="273"/>
      <c r="E428" s="77"/>
      <c r="F428" s="77"/>
      <c r="G428" s="196"/>
      <c r="H428" s="290"/>
      <c r="I428" s="291"/>
      <c r="J428" s="273"/>
      <c r="K428" s="714"/>
      <c r="L428" s="387"/>
      <c r="M428" s="77"/>
      <c r="N428" s="36"/>
      <c r="O428" s="290"/>
      <c r="P428" s="291"/>
      <c r="Q428" s="273"/>
      <c r="R428" s="387"/>
      <c r="S428" s="387"/>
      <c r="T428" s="77"/>
      <c r="U428" s="36"/>
      <c r="V428" s="290"/>
      <c r="W428" s="291"/>
      <c r="X428" s="273"/>
    </row>
    <row r="429" spans="1:24" ht="18.75" hidden="1" x14ac:dyDescent="0.2">
      <c r="A429" s="36"/>
      <c r="B429" s="290"/>
      <c r="C429" s="291"/>
      <c r="D429" s="273"/>
      <c r="E429" s="77"/>
      <c r="F429" s="77"/>
      <c r="G429" s="196"/>
      <c r="H429" s="616"/>
      <c r="I429" s="617"/>
      <c r="J429" s="618"/>
      <c r="K429" s="78"/>
      <c r="L429" s="714"/>
      <c r="M429" s="77"/>
      <c r="N429" s="36"/>
      <c r="O429" s="290"/>
      <c r="P429" s="291"/>
      <c r="Q429" s="273"/>
      <c r="R429" s="387"/>
      <c r="S429" s="387"/>
      <c r="T429" s="77"/>
      <c r="U429" s="36"/>
      <c r="V429" s="290"/>
      <c r="W429" s="291"/>
      <c r="X429" s="273"/>
    </row>
    <row r="430" spans="1:24" ht="15.75" hidden="1" thickBot="1" x14ac:dyDescent="0.25">
      <c r="A430" s="135"/>
      <c r="B430" s="226"/>
      <c r="C430" s="227"/>
      <c r="D430" s="228"/>
      <c r="E430" s="77"/>
      <c r="F430" s="77"/>
      <c r="G430" s="135"/>
      <c r="H430" s="619"/>
      <c r="I430" s="620"/>
      <c r="J430" s="619"/>
      <c r="K430" s="77"/>
      <c r="L430" s="78"/>
      <c r="M430" s="77"/>
      <c r="N430" s="135"/>
      <c r="O430" s="226"/>
      <c r="P430" s="227"/>
      <c r="Q430" s="228"/>
      <c r="R430" s="714"/>
      <c r="S430" s="714"/>
      <c r="T430" s="77"/>
      <c r="U430" s="135"/>
      <c r="V430" s="226"/>
      <c r="W430" s="227"/>
      <c r="X430" s="228"/>
    </row>
    <row r="431" spans="1:24" hidden="1" x14ac:dyDescent="0.2">
      <c r="A431" s="77"/>
      <c r="B431" s="77"/>
      <c r="C431" s="156"/>
      <c r="D431" s="77"/>
      <c r="E431" s="77"/>
      <c r="F431" s="77"/>
      <c r="G431" s="77"/>
      <c r="H431" s="66"/>
      <c r="K431" s="77"/>
      <c r="L431" s="77"/>
      <c r="M431" s="77"/>
      <c r="N431" s="77"/>
      <c r="O431" s="77"/>
      <c r="P431" s="229"/>
      <c r="Q431" s="77"/>
      <c r="R431" s="77"/>
      <c r="S431" s="77"/>
      <c r="T431" s="77"/>
      <c r="U431" s="77"/>
      <c r="V431" s="77"/>
      <c r="W431" s="77"/>
      <c r="X431" s="77"/>
    </row>
    <row r="432" spans="1:24" ht="19.5" hidden="1" customHeight="1" x14ac:dyDescent="0.2">
      <c r="A432" s="77"/>
      <c r="B432" s="66"/>
      <c r="C432" s="114" t="s">
        <v>8</v>
      </c>
      <c r="D432" s="77">
        <f>COUNTIF(D406:D430,"L")</f>
        <v>14</v>
      </c>
      <c r="E432" s="77"/>
      <c r="F432" s="77"/>
      <c r="G432" s="77"/>
      <c r="H432" s="66"/>
      <c r="I432" s="210" t="s">
        <v>8</v>
      </c>
      <c r="J432" s="77">
        <f>COUNTIF(J405:J429,"L")</f>
        <v>16</v>
      </c>
      <c r="K432" s="78"/>
      <c r="L432" s="77"/>
      <c r="M432" s="78"/>
      <c r="N432" s="77"/>
      <c r="O432" s="66"/>
      <c r="P432" s="210" t="s">
        <v>8</v>
      </c>
      <c r="Q432" s="77">
        <f>COUNTIF(Q406:Q430,"L")</f>
        <v>13</v>
      </c>
      <c r="R432" s="77"/>
      <c r="S432" s="77"/>
      <c r="T432" s="78"/>
      <c r="U432" s="77"/>
      <c r="V432" s="66"/>
      <c r="W432" s="210" t="s">
        <v>8</v>
      </c>
      <c r="X432" s="77">
        <f>COUNTIF(X406:X430,"L")</f>
        <v>6</v>
      </c>
    </row>
    <row r="433" spans="1:30" ht="19.5" hidden="1" customHeight="1" thickBot="1" x14ac:dyDescent="0.25">
      <c r="A433" s="77"/>
      <c r="B433" s="66"/>
      <c r="C433" s="114" t="s">
        <v>13</v>
      </c>
      <c r="D433" s="77">
        <f>COUNTIF(D406:D430,"P")</f>
        <v>5</v>
      </c>
      <c r="E433" s="77"/>
      <c r="F433" s="77"/>
      <c r="G433" s="77"/>
      <c r="H433" s="66"/>
      <c r="I433" s="210" t="s">
        <v>13</v>
      </c>
      <c r="J433" s="77">
        <f>COUNTIF(J405:J429,"P")</f>
        <v>4</v>
      </c>
      <c r="K433" s="77"/>
      <c r="L433" s="78"/>
      <c r="M433" s="78"/>
      <c r="N433" s="77"/>
      <c r="O433" s="66"/>
      <c r="P433" s="210" t="s">
        <v>13</v>
      </c>
      <c r="Q433" s="77">
        <f>COUNTIF(Q406:Q430,"P")</f>
        <v>7</v>
      </c>
      <c r="R433" s="77"/>
      <c r="S433" s="77"/>
      <c r="T433" s="78"/>
      <c r="U433" s="77"/>
      <c r="V433" s="66"/>
      <c r="W433" s="210" t="s">
        <v>13</v>
      </c>
      <c r="X433" s="77">
        <f>COUNTIF(X406:X430,"P")</f>
        <v>9</v>
      </c>
    </row>
    <row r="434" spans="1:30" ht="19.5" hidden="1" customHeight="1" x14ac:dyDescent="0.2">
      <c r="A434" s="77"/>
      <c r="B434" s="77"/>
      <c r="C434" s="78"/>
      <c r="D434" s="211">
        <f>SUM(D432:D433)</f>
        <v>19</v>
      </c>
      <c r="E434" s="77"/>
      <c r="F434" s="77"/>
      <c r="G434" s="77"/>
      <c r="H434" s="77"/>
      <c r="I434" s="212"/>
      <c r="J434" s="211">
        <f>SUM(J432:J433)</f>
        <v>20</v>
      </c>
      <c r="K434" s="77"/>
      <c r="L434" s="77"/>
      <c r="M434" s="78"/>
      <c r="N434" s="77"/>
      <c r="O434" s="66"/>
      <c r="P434" s="212"/>
      <c r="Q434" s="211">
        <f>SUM(Q432:Q433)</f>
        <v>20</v>
      </c>
      <c r="R434" s="78"/>
      <c r="S434" s="78"/>
      <c r="T434" s="78"/>
      <c r="U434" s="77"/>
      <c r="V434" s="66"/>
      <c r="W434" s="212"/>
      <c r="X434" s="211">
        <f>SUM(X432:X433)</f>
        <v>15</v>
      </c>
    </row>
    <row r="435" spans="1:30" ht="19.5" hidden="1" customHeight="1" x14ac:dyDescent="0.2">
      <c r="A435" s="77"/>
      <c r="B435" s="77"/>
      <c r="D435" s="77"/>
      <c r="E435" s="77"/>
      <c r="F435" s="77"/>
      <c r="G435" s="77"/>
      <c r="H435" s="77"/>
      <c r="I435" s="77"/>
      <c r="J435" s="77"/>
      <c r="K435" s="77"/>
      <c r="L435" s="77"/>
      <c r="M435" s="78"/>
      <c r="N435" s="77"/>
      <c r="O435" s="77"/>
      <c r="P435" s="77"/>
      <c r="Q435" s="77"/>
      <c r="R435" s="77"/>
      <c r="S435" s="77"/>
      <c r="T435" s="78"/>
      <c r="U435" s="77" t="s">
        <v>14</v>
      </c>
      <c r="V435" s="77"/>
      <c r="W435" s="77"/>
      <c r="X435" s="77"/>
    </row>
    <row r="436" spans="1:30" ht="19.5" hidden="1" customHeight="1" x14ac:dyDescent="0.2">
      <c r="A436" s="77"/>
      <c r="B436" s="77"/>
      <c r="C436" s="4"/>
      <c r="D436" s="77"/>
      <c r="E436" s="77"/>
      <c r="F436" s="77"/>
      <c r="G436" s="77"/>
      <c r="H436" s="77"/>
      <c r="I436" s="229"/>
      <c r="J436" s="77"/>
      <c r="L436" s="77"/>
      <c r="M436" s="78"/>
      <c r="N436" s="77"/>
      <c r="O436" s="77"/>
      <c r="P436" s="77"/>
      <c r="Q436" s="77"/>
      <c r="R436" s="77"/>
      <c r="S436" s="77"/>
      <c r="T436" s="78"/>
      <c r="U436" s="77"/>
      <c r="V436" s="77"/>
      <c r="W436" s="77"/>
      <c r="X436" s="77"/>
    </row>
    <row r="437" spans="1:30" hidden="1" x14ac:dyDescent="0.2">
      <c r="A437" s="77"/>
      <c r="B437" s="166"/>
      <c r="C437" s="170"/>
      <c r="D437" s="77"/>
      <c r="E437" s="77"/>
      <c r="F437" s="77"/>
      <c r="G437" s="77"/>
      <c r="H437" s="166"/>
      <c r="I437" s="171"/>
      <c r="M437" s="77"/>
      <c r="N437" s="77"/>
      <c r="O437" s="77"/>
      <c r="P437" s="229"/>
      <c r="Q437" s="77"/>
      <c r="R437" s="77"/>
      <c r="S437" s="77"/>
      <c r="T437" s="77"/>
      <c r="U437" s="77"/>
      <c r="V437" s="77"/>
      <c r="W437" s="77"/>
      <c r="X437" s="77"/>
    </row>
    <row r="438" spans="1:30" ht="21" customHeight="1" x14ac:dyDescent="0.25">
      <c r="A438" s="165" t="s">
        <v>247</v>
      </c>
      <c r="B438" s="166"/>
      <c r="C438" s="170"/>
      <c r="D438" s="166"/>
      <c r="E438" s="166"/>
      <c r="F438" s="166"/>
      <c r="G438" s="166"/>
      <c r="H438" s="166"/>
      <c r="I438" s="171"/>
      <c r="P438" s="50"/>
      <c r="W438" s="50"/>
    </row>
    <row r="439" spans="1:30" ht="21" customHeight="1" x14ac:dyDescent="0.25">
      <c r="A439" s="165" t="str">
        <f>$A$361</f>
        <v>SEMESTER GANJIL : TAHUN AKADEMIK 2021 / 2022</v>
      </c>
      <c r="B439" s="166"/>
      <c r="C439" s="167"/>
      <c r="D439" s="166"/>
      <c r="E439" s="166"/>
      <c r="F439" s="166"/>
      <c r="G439" s="166"/>
      <c r="H439" s="166"/>
      <c r="I439" s="166"/>
      <c r="P439" s="50"/>
      <c r="W439" s="50"/>
    </row>
    <row r="440" spans="1:30" ht="18" x14ac:dyDescent="0.25">
      <c r="A440" s="165" t="s">
        <v>9</v>
      </c>
      <c r="D440" s="166"/>
      <c r="E440" s="166"/>
      <c r="F440" s="166"/>
      <c r="G440" s="168"/>
      <c r="N440" s="8"/>
      <c r="U440" s="8"/>
      <c r="V440" s="8"/>
      <c r="X440" s="18"/>
      <c r="Y440" s="18"/>
    </row>
    <row r="441" spans="1:30" ht="15.75" x14ac:dyDescent="0.25">
      <c r="G441" s="8"/>
      <c r="K441" s="118"/>
      <c r="N441" s="8"/>
      <c r="U441" s="8"/>
      <c r="X441" s="18"/>
      <c r="Y441" s="18"/>
    </row>
    <row r="442" spans="1:30" ht="18.75" thickBot="1" x14ac:dyDescent="0.3">
      <c r="A442" s="8" t="s">
        <v>1092</v>
      </c>
      <c r="B442" s="8"/>
      <c r="C442" s="67"/>
      <c r="D442" s="8"/>
      <c r="E442" s="8"/>
      <c r="F442" s="8"/>
      <c r="G442" s="8" t="s">
        <v>1093</v>
      </c>
      <c r="H442" s="8"/>
      <c r="I442" s="8"/>
      <c r="J442" s="8"/>
      <c r="K442" s="8"/>
      <c r="L442" s="8"/>
      <c r="M442" s="8"/>
      <c r="N442" s="8" t="s">
        <v>1349</v>
      </c>
      <c r="O442" s="8"/>
      <c r="P442" s="67"/>
      <c r="Q442" s="73"/>
      <c r="R442" s="67"/>
      <c r="S442" s="67"/>
    </row>
    <row r="443" spans="1:30" ht="16.5" thickBot="1" x14ac:dyDescent="0.3">
      <c r="A443" s="82" t="s">
        <v>10</v>
      </c>
      <c r="B443" s="652" t="s">
        <v>2</v>
      </c>
      <c r="C443" s="652" t="s">
        <v>3</v>
      </c>
      <c r="D443" s="84" t="s">
        <v>11</v>
      </c>
      <c r="E443" s="8"/>
      <c r="F443" s="8"/>
      <c r="G443" s="82" t="s">
        <v>10</v>
      </c>
      <c r="H443" s="652" t="s">
        <v>2</v>
      </c>
      <c r="I443" s="652" t="s">
        <v>3</v>
      </c>
      <c r="J443" s="84" t="s">
        <v>11</v>
      </c>
      <c r="K443" s="381"/>
      <c r="L443" s="381"/>
      <c r="M443" s="8"/>
      <c r="N443" s="82" t="s">
        <v>10</v>
      </c>
      <c r="O443" s="652" t="s">
        <v>2</v>
      </c>
      <c r="P443" s="652" t="s">
        <v>3</v>
      </c>
      <c r="Q443" s="84" t="s">
        <v>11</v>
      </c>
      <c r="R443" s="381"/>
      <c r="S443" s="381"/>
    </row>
    <row r="444" spans="1:30" ht="20.25" x14ac:dyDescent="0.3">
      <c r="A444" s="12"/>
      <c r="B444" s="891"/>
      <c r="C444" s="891"/>
      <c r="D444" s="892"/>
      <c r="E444" s="8"/>
      <c r="F444" s="8"/>
      <c r="G444" s="12"/>
      <c r="H444" s="13"/>
      <c r="I444" s="13"/>
      <c r="J444" s="14"/>
      <c r="K444" s="118"/>
      <c r="L444" s="118"/>
      <c r="M444" s="8"/>
      <c r="N444" s="427"/>
      <c r="O444" s="428"/>
      <c r="P444" s="428"/>
      <c r="Q444" s="429"/>
      <c r="R444" s="118"/>
      <c r="S444" s="118"/>
      <c r="U444" s="25"/>
      <c r="V444" s="30"/>
      <c r="W444" s="25"/>
    </row>
    <row r="445" spans="1:30" ht="18.75" x14ac:dyDescent="0.3">
      <c r="A445" s="103">
        <v>1</v>
      </c>
      <c r="B445" s="851">
        <v>2101411022</v>
      </c>
      <c r="C445" s="852" t="s">
        <v>1234</v>
      </c>
      <c r="D445" s="853" t="s">
        <v>5</v>
      </c>
      <c r="E445" s="812"/>
      <c r="F445" s="812"/>
      <c r="G445" s="803">
        <v>1</v>
      </c>
      <c r="H445" s="847">
        <v>2101411027</v>
      </c>
      <c r="I445" s="858" t="s">
        <v>1248</v>
      </c>
      <c r="J445" s="853" t="s">
        <v>6</v>
      </c>
      <c r="K445" s="745"/>
      <c r="L445" s="745"/>
      <c r="N445" s="495">
        <v>1</v>
      </c>
      <c r="O445" s="851">
        <v>2101415004</v>
      </c>
      <c r="P445" s="896" t="s">
        <v>1269</v>
      </c>
      <c r="Q445" s="853" t="s">
        <v>5</v>
      </c>
      <c r="R445" s="384"/>
      <c r="S445" s="384"/>
      <c r="U445" s="32"/>
      <c r="V445" s="33"/>
      <c r="W445" s="34"/>
      <c r="AA445" s="236"/>
      <c r="AB445" s="242"/>
      <c r="AC445" s="51"/>
    </row>
    <row r="446" spans="1:30" ht="18.75" x14ac:dyDescent="0.3">
      <c r="A446" s="103">
        <v>2</v>
      </c>
      <c r="B446" s="876">
        <v>2101411031</v>
      </c>
      <c r="C446" s="877" t="s">
        <v>1235</v>
      </c>
      <c r="D446" s="878" t="s">
        <v>5</v>
      </c>
      <c r="E446" s="812"/>
      <c r="F446" s="812"/>
      <c r="G446" s="803">
        <v>2</v>
      </c>
      <c r="H446" s="847">
        <v>2101411037</v>
      </c>
      <c r="I446" s="858" t="s">
        <v>1261</v>
      </c>
      <c r="J446" s="853" t="s">
        <v>5</v>
      </c>
      <c r="K446" s="745"/>
      <c r="L446" s="745"/>
      <c r="N446" s="495">
        <v>2</v>
      </c>
      <c r="O446" s="851">
        <v>2101415011</v>
      </c>
      <c r="P446" s="896" t="s">
        <v>1276</v>
      </c>
      <c r="Q446" s="853" t="s">
        <v>5</v>
      </c>
      <c r="R446" s="384"/>
      <c r="S446" s="384"/>
      <c r="U446" s="32"/>
      <c r="V446" s="33"/>
      <c r="W446" s="34"/>
      <c r="AB446" s="239"/>
      <c r="AC446" s="51"/>
      <c r="AD446"/>
    </row>
    <row r="447" spans="1:30" ht="18.75" x14ac:dyDescent="0.3">
      <c r="A447" s="103">
        <v>3</v>
      </c>
      <c r="B447" s="876">
        <v>2101411015</v>
      </c>
      <c r="C447" s="877" t="s">
        <v>1232</v>
      </c>
      <c r="D447" s="878" t="s">
        <v>5</v>
      </c>
      <c r="E447" s="812"/>
      <c r="F447" s="812"/>
      <c r="G447" s="803">
        <v>3</v>
      </c>
      <c r="H447" s="847">
        <v>2101411013</v>
      </c>
      <c r="I447" s="858" t="s">
        <v>1245</v>
      </c>
      <c r="J447" s="853" t="s">
        <v>6</v>
      </c>
      <c r="K447" s="745"/>
      <c r="L447" s="745"/>
      <c r="N447" s="495">
        <v>3</v>
      </c>
      <c r="O447" s="851">
        <v>2101415013</v>
      </c>
      <c r="P447" s="896" t="s">
        <v>1278</v>
      </c>
      <c r="Q447" s="853" t="s">
        <v>6</v>
      </c>
      <c r="R447" s="384"/>
      <c r="S447" s="384"/>
      <c r="U447" s="32"/>
      <c r="V447" s="33"/>
      <c r="W447" s="34"/>
      <c r="AB447" s="239"/>
      <c r="AC447" s="51"/>
      <c r="AD447"/>
    </row>
    <row r="448" spans="1:30" ht="18.75" x14ac:dyDescent="0.3">
      <c r="A448" s="103">
        <v>4</v>
      </c>
      <c r="B448" s="873">
        <v>2101411009</v>
      </c>
      <c r="C448" s="874" t="s">
        <v>1218</v>
      </c>
      <c r="D448" s="875" t="s">
        <v>6</v>
      </c>
      <c r="E448" s="812"/>
      <c r="F448" s="812"/>
      <c r="G448" s="803">
        <v>4</v>
      </c>
      <c r="H448" s="854">
        <v>2101411047</v>
      </c>
      <c r="I448" s="855" t="s">
        <v>1265</v>
      </c>
      <c r="J448" s="895" t="s">
        <v>5</v>
      </c>
      <c r="K448" s="745"/>
      <c r="L448" s="745"/>
      <c r="N448" s="495">
        <v>4</v>
      </c>
      <c r="O448" s="851">
        <v>2101415003</v>
      </c>
      <c r="P448" s="896" t="s">
        <v>1268</v>
      </c>
      <c r="Q448" s="853" t="s">
        <v>5</v>
      </c>
      <c r="R448" s="384"/>
      <c r="S448" s="384"/>
      <c r="U448" s="32"/>
      <c r="V448" s="5"/>
      <c r="W448" s="34"/>
      <c r="AA448" s="237"/>
      <c r="AB448" s="240"/>
      <c r="AC448" s="51"/>
    </row>
    <row r="449" spans="1:30" ht="18.75" x14ac:dyDescent="0.3">
      <c r="A449" s="103">
        <v>5</v>
      </c>
      <c r="B449" s="876">
        <v>2101411018</v>
      </c>
      <c r="C449" s="877" t="s">
        <v>1219</v>
      </c>
      <c r="D449" s="878" t="s">
        <v>6</v>
      </c>
      <c r="E449" s="812"/>
      <c r="F449" s="812"/>
      <c r="G449" s="803">
        <v>5</v>
      </c>
      <c r="H449" s="854">
        <v>2101411040</v>
      </c>
      <c r="I449" s="855" t="s">
        <v>1262</v>
      </c>
      <c r="J449" s="872" t="s">
        <v>5</v>
      </c>
      <c r="K449" s="745"/>
      <c r="L449" s="745"/>
      <c r="N449" s="495">
        <v>5</v>
      </c>
      <c r="O449" s="851">
        <v>2101415009</v>
      </c>
      <c r="P449" s="896" t="s">
        <v>1274</v>
      </c>
      <c r="Q449" s="853" t="s">
        <v>6</v>
      </c>
      <c r="R449" s="384"/>
      <c r="S449" s="384"/>
      <c r="U449" s="25"/>
      <c r="V449" s="30"/>
      <c r="W449" s="25"/>
      <c r="AA449" s="237"/>
      <c r="AB449" s="240"/>
      <c r="AC449" s="51"/>
    </row>
    <row r="450" spans="1:30" ht="18.75" x14ac:dyDescent="0.3">
      <c r="A450" s="103">
        <v>6</v>
      </c>
      <c r="B450" s="876">
        <v>2101411036</v>
      </c>
      <c r="C450" s="877" t="s">
        <v>1223</v>
      </c>
      <c r="D450" s="878" t="s">
        <v>6</v>
      </c>
      <c r="E450" s="812"/>
      <c r="F450" s="812"/>
      <c r="G450" s="803">
        <v>6</v>
      </c>
      <c r="H450" s="847">
        <v>2101411010</v>
      </c>
      <c r="I450" s="858" t="s">
        <v>1244</v>
      </c>
      <c r="J450" s="853" t="s">
        <v>6</v>
      </c>
      <c r="K450" s="745"/>
      <c r="L450" s="745"/>
      <c r="N450" s="495">
        <v>6</v>
      </c>
      <c r="O450" s="851">
        <v>2101415001</v>
      </c>
      <c r="P450" s="896" t="s">
        <v>1266</v>
      </c>
      <c r="Q450" s="853" t="s">
        <v>5</v>
      </c>
      <c r="R450" s="384"/>
      <c r="S450" s="384"/>
      <c r="U450" s="32"/>
      <c r="V450" s="5"/>
      <c r="W450" s="34"/>
      <c r="AB450" s="239"/>
      <c r="AC450" s="51"/>
      <c r="AD450"/>
    </row>
    <row r="451" spans="1:30" ht="18.75" x14ac:dyDescent="0.3">
      <c r="A451" s="103">
        <v>7</v>
      </c>
      <c r="B451" s="879">
        <v>2101411043</v>
      </c>
      <c r="C451" s="880" t="s">
        <v>1239</v>
      </c>
      <c r="D451" s="881" t="s">
        <v>5</v>
      </c>
      <c r="E451" s="812"/>
      <c r="F451" s="812"/>
      <c r="G451" s="803">
        <v>7</v>
      </c>
      <c r="H451" s="847">
        <v>2101411003</v>
      </c>
      <c r="I451" s="858" t="s">
        <v>1251</v>
      </c>
      <c r="J451" s="853" t="s">
        <v>5</v>
      </c>
      <c r="K451" s="745"/>
      <c r="L451" s="745"/>
      <c r="N451" s="495">
        <v>7</v>
      </c>
      <c r="O451" s="851">
        <v>2101415012</v>
      </c>
      <c r="P451" s="896" t="s">
        <v>1277</v>
      </c>
      <c r="Q451" s="853" t="s">
        <v>5</v>
      </c>
      <c r="R451" s="384"/>
      <c r="S451" s="384"/>
      <c r="U451" s="32"/>
      <c r="V451" s="33"/>
      <c r="W451" s="34"/>
      <c r="AB451" s="239"/>
      <c r="AC451" s="51"/>
      <c r="AD451"/>
    </row>
    <row r="452" spans="1:30" ht="18.75" x14ac:dyDescent="0.3">
      <c r="A452" s="103">
        <v>8</v>
      </c>
      <c r="B452" s="854">
        <v>2101411049</v>
      </c>
      <c r="C452" s="893" t="s">
        <v>1241</v>
      </c>
      <c r="D452" s="856" t="s">
        <v>5</v>
      </c>
      <c r="E452" s="812"/>
      <c r="F452" s="812"/>
      <c r="G452" s="803">
        <v>8</v>
      </c>
      <c r="H452" s="847">
        <v>2101411020</v>
      </c>
      <c r="I452" s="858" t="s">
        <v>1247</v>
      </c>
      <c r="J452" s="853" t="s">
        <v>6</v>
      </c>
      <c r="K452" s="745"/>
      <c r="L452" s="745"/>
      <c r="N452" s="495">
        <v>8</v>
      </c>
      <c r="O452" s="851">
        <v>2101415014</v>
      </c>
      <c r="P452" s="896" t="s">
        <v>1363</v>
      </c>
      <c r="Q452" s="853" t="s">
        <v>6</v>
      </c>
      <c r="R452" s="384"/>
      <c r="S452" s="384"/>
      <c r="U452" s="25"/>
      <c r="V452" s="30"/>
      <c r="W452" s="25"/>
      <c r="AB452" s="239"/>
      <c r="AC452" s="51"/>
      <c r="AD452"/>
    </row>
    <row r="453" spans="1:30" ht="18.75" x14ac:dyDescent="0.3">
      <c r="A453" s="103">
        <v>9</v>
      </c>
      <c r="B453" s="876">
        <v>2101411011</v>
      </c>
      <c r="C453" s="877" t="s">
        <v>1230</v>
      </c>
      <c r="D453" s="878" t="s">
        <v>5</v>
      </c>
      <c r="E453" s="812"/>
      <c r="F453" s="812"/>
      <c r="G453" s="803">
        <v>9</v>
      </c>
      <c r="H453" s="847">
        <v>2101411007</v>
      </c>
      <c r="I453" s="858" t="s">
        <v>1243</v>
      </c>
      <c r="J453" s="853" t="s">
        <v>6</v>
      </c>
      <c r="K453" s="745"/>
      <c r="L453" s="745"/>
      <c r="N453" s="495">
        <v>9</v>
      </c>
      <c r="O453" s="851">
        <v>2101415008</v>
      </c>
      <c r="P453" s="896" t="s">
        <v>1273</v>
      </c>
      <c r="Q453" s="853" t="s">
        <v>5</v>
      </c>
      <c r="R453" s="384"/>
      <c r="S453" s="384"/>
      <c r="U453" s="25"/>
      <c r="V453" s="30"/>
      <c r="W453" s="25"/>
      <c r="AB453" s="239"/>
      <c r="AC453" s="51"/>
      <c r="AD453"/>
    </row>
    <row r="454" spans="1:30" ht="18.75" x14ac:dyDescent="0.3">
      <c r="A454" s="103">
        <v>10</v>
      </c>
      <c r="B454" s="854">
        <v>2101411048</v>
      </c>
      <c r="C454" s="855" t="s">
        <v>1240</v>
      </c>
      <c r="D454" s="882" t="s">
        <v>5</v>
      </c>
      <c r="E454" s="812"/>
      <c r="F454" s="812"/>
      <c r="G454" s="803">
        <v>10</v>
      </c>
      <c r="H454" s="847">
        <v>2101411008</v>
      </c>
      <c r="I454" s="858" t="s">
        <v>1252</v>
      </c>
      <c r="J454" s="853" t="s">
        <v>5</v>
      </c>
      <c r="K454" s="745"/>
      <c r="L454" s="745"/>
      <c r="N454" s="495">
        <v>10</v>
      </c>
      <c r="O454" s="851">
        <v>2101415005</v>
      </c>
      <c r="P454" s="896" t="s">
        <v>1270</v>
      </c>
      <c r="Q454" s="853" t="s">
        <v>5</v>
      </c>
      <c r="R454" s="384"/>
      <c r="S454" s="384"/>
      <c r="U454" s="32"/>
      <c r="V454" s="5"/>
      <c r="W454" s="34"/>
      <c r="AB454" s="239"/>
      <c r="AC454" s="51"/>
      <c r="AD454"/>
    </row>
    <row r="455" spans="1:30" ht="18.75" x14ac:dyDescent="0.3">
      <c r="A455" s="103">
        <v>11</v>
      </c>
      <c r="B455" s="876">
        <v>2101411019</v>
      </c>
      <c r="C455" s="877" t="s">
        <v>1233</v>
      </c>
      <c r="D455" s="878" t="s">
        <v>5</v>
      </c>
      <c r="E455" s="812"/>
      <c r="F455" s="812"/>
      <c r="G455" s="803">
        <v>11</v>
      </c>
      <c r="H455" s="854">
        <v>2101411045</v>
      </c>
      <c r="I455" s="855" t="s">
        <v>1264</v>
      </c>
      <c r="J455" s="894" t="s">
        <v>5</v>
      </c>
      <c r="K455" s="745"/>
      <c r="L455" s="745"/>
      <c r="N455" s="495">
        <v>11</v>
      </c>
      <c r="O455" s="851">
        <v>2101415007</v>
      </c>
      <c r="P455" s="896" t="s">
        <v>1272</v>
      </c>
      <c r="Q455" s="853" t="s">
        <v>5</v>
      </c>
      <c r="R455" s="384"/>
      <c r="S455" s="384"/>
      <c r="U455" s="32"/>
      <c r="V455" s="33"/>
      <c r="W455" s="34"/>
      <c r="AA455" s="237"/>
      <c r="AB455" s="240"/>
      <c r="AC455" s="51"/>
    </row>
    <row r="456" spans="1:30" ht="18.75" x14ac:dyDescent="0.3">
      <c r="A456" s="103">
        <v>12</v>
      </c>
      <c r="B456" s="870">
        <v>2101411001</v>
      </c>
      <c r="C456" s="871" t="s">
        <v>1217</v>
      </c>
      <c r="D456" s="872" t="s">
        <v>6</v>
      </c>
      <c r="E456" s="812"/>
      <c r="F456" s="812"/>
      <c r="G456" s="803">
        <v>12</v>
      </c>
      <c r="H456" s="847">
        <v>2101411023</v>
      </c>
      <c r="I456" s="858" t="s">
        <v>1258</v>
      </c>
      <c r="J456" s="853" t="s">
        <v>5</v>
      </c>
      <c r="K456" s="754"/>
      <c r="L456" s="754"/>
      <c r="N456" s="495">
        <v>12</v>
      </c>
      <c r="O456" s="851">
        <v>2101415006</v>
      </c>
      <c r="P456" s="896" t="s">
        <v>1271</v>
      </c>
      <c r="Q456" s="853" t="s">
        <v>6</v>
      </c>
      <c r="R456" s="384"/>
      <c r="S456" s="384"/>
      <c r="U456" s="32"/>
      <c r="V456" s="33"/>
      <c r="W456" s="34"/>
      <c r="AB456" s="239"/>
      <c r="AC456" s="51"/>
      <c r="AD456"/>
    </row>
    <row r="457" spans="1:30" ht="18.75" x14ac:dyDescent="0.3">
      <c r="A457" s="103">
        <v>13</v>
      </c>
      <c r="B457" s="876">
        <v>2101411004</v>
      </c>
      <c r="C457" s="877" t="s">
        <v>1228</v>
      </c>
      <c r="D457" s="878" t="s">
        <v>5</v>
      </c>
      <c r="E457" s="812"/>
      <c r="F457" s="812"/>
      <c r="G457" s="803">
        <v>13</v>
      </c>
      <c r="H457" s="847">
        <v>2101411017</v>
      </c>
      <c r="I457" s="858" t="s">
        <v>1254</v>
      </c>
      <c r="J457" s="853" t="s">
        <v>5</v>
      </c>
      <c r="K457" s="754"/>
      <c r="L457" s="754"/>
      <c r="N457" s="495">
        <v>13</v>
      </c>
      <c r="O457" s="851">
        <v>2101415010</v>
      </c>
      <c r="P457" s="896" t="s">
        <v>1275</v>
      </c>
      <c r="Q457" s="853" t="s">
        <v>6</v>
      </c>
      <c r="R457" s="384"/>
      <c r="S457" s="384"/>
      <c r="U457" s="32"/>
      <c r="V457" s="33"/>
      <c r="W457" s="34"/>
      <c r="AA457" s="236"/>
      <c r="AB457" s="242"/>
      <c r="AC457" s="51"/>
    </row>
    <row r="458" spans="1:30" ht="18.75" x14ac:dyDescent="0.3">
      <c r="A458" s="103">
        <v>14</v>
      </c>
      <c r="B458" s="876">
        <v>2101411028</v>
      </c>
      <c r="C458" s="877" t="s">
        <v>1221</v>
      </c>
      <c r="D458" s="878" t="s">
        <v>6</v>
      </c>
      <c r="E458" s="812"/>
      <c r="F458" s="812"/>
      <c r="G458" s="803">
        <v>14</v>
      </c>
      <c r="H458" s="847">
        <v>2101411021</v>
      </c>
      <c r="I458" s="858" t="s">
        <v>1255</v>
      </c>
      <c r="J458" s="853" t="s">
        <v>5</v>
      </c>
      <c r="K458" s="754"/>
      <c r="L458" s="754"/>
      <c r="N458" s="495">
        <v>14</v>
      </c>
      <c r="O458" s="851">
        <v>2101415002</v>
      </c>
      <c r="P458" s="896" t="s">
        <v>1267</v>
      </c>
      <c r="Q458" s="853" t="s">
        <v>6</v>
      </c>
      <c r="R458" s="384"/>
      <c r="S458" s="384"/>
      <c r="U458" s="32"/>
      <c r="V458" s="5"/>
      <c r="W458" s="34"/>
      <c r="AB458" s="239"/>
      <c r="AC458" s="51"/>
      <c r="AD458"/>
    </row>
    <row r="459" spans="1:30" ht="18.75" x14ac:dyDescent="0.3">
      <c r="A459" s="103">
        <v>15</v>
      </c>
      <c r="B459" s="876">
        <v>2101411044</v>
      </c>
      <c r="C459" s="877" t="s">
        <v>1225</v>
      </c>
      <c r="D459" s="878" t="s">
        <v>6</v>
      </c>
      <c r="E459" s="812"/>
      <c r="F459" s="812"/>
      <c r="G459" s="803">
        <v>15</v>
      </c>
      <c r="H459" s="847">
        <v>2101411032</v>
      </c>
      <c r="I459" s="858" t="s">
        <v>1259</v>
      </c>
      <c r="J459" s="853" t="s">
        <v>5</v>
      </c>
      <c r="K459" s="754"/>
      <c r="L459" s="754"/>
      <c r="N459" s="495">
        <v>15</v>
      </c>
      <c r="O459" s="799"/>
      <c r="P459" s="800"/>
      <c r="Q459" s="804"/>
      <c r="R459" s="384"/>
      <c r="S459" s="384"/>
      <c r="U459" s="32"/>
      <c r="V459" s="33"/>
      <c r="W459" s="34"/>
      <c r="AB459" s="239"/>
      <c r="AC459" s="51"/>
      <c r="AD459"/>
    </row>
    <row r="460" spans="1:30" ht="18.75" x14ac:dyDescent="0.3">
      <c r="A460" s="103">
        <v>16</v>
      </c>
      <c r="B460" s="870">
        <v>2101411030</v>
      </c>
      <c r="C460" s="871" t="s">
        <v>1236</v>
      </c>
      <c r="D460" s="872" t="s">
        <v>5</v>
      </c>
      <c r="E460" s="812"/>
      <c r="F460" s="812"/>
      <c r="G460" s="803">
        <v>16</v>
      </c>
      <c r="H460" s="854">
        <v>2101411041</v>
      </c>
      <c r="I460" s="855" t="s">
        <v>1263</v>
      </c>
      <c r="J460" s="872" t="s">
        <v>5</v>
      </c>
      <c r="K460" s="754"/>
      <c r="L460" s="754"/>
      <c r="N460" s="495">
        <v>16</v>
      </c>
      <c r="O460" s="808"/>
      <c r="P460" s="809"/>
      <c r="Q460" s="810"/>
      <c r="R460" s="384"/>
      <c r="S460" s="384"/>
      <c r="U460" s="32"/>
      <c r="V460" s="5"/>
      <c r="W460" s="34"/>
      <c r="AB460" s="239"/>
      <c r="AC460" s="51"/>
      <c r="AD460"/>
    </row>
    <row r="461" spans="1:30" ht="18.75" x14ac:dyDescent="0.3">
      <c r="A461" s="103">
        <v>17</v>
      </c>
      <c r="B461" s="873">
        <v>2101411034</v>
      </c>
      <c r="C461" s="874" t="s">
        <v>1237</v>
      </c>
      <c r="D461" s="875" t="s">
        <v>5</v>
      </c>
      <c r="E461" s="812"/>
      <c r="F461" s="812"/>
      <c r="G461" s="803">
        <v>17</v>
      </c>
      <c r="H461" s="847">
        <v>2101411002</v>
      </c>
      <c r="I461" s="858" t="s">
        <v>1256</v>
      </c>
      <c r="J461" s="853" t="s">
        <v>5</v>
      </c>
      <c r="K461" s="745"/>
      <c r="L461" s="745"/>
      <c r="N461" s="496">
        <v>17</v>
      </c>
      <c r="O461" s="799"/>
      <c r="P461" s="800"/>
      <c r="Q461" s="804"/>
      <c r="R461" s="384"/>
      <c r="S461" s="384"/>
      <c r="U461" s="32"/>
      <c r="V461" s="37"/>
      <c r="W461" s="32"/>
      <c r="AB461" s="239"/>
      <c r="AC461" s="51"/>
      <c r="AD461"/>
    </row>
    <row r="462" spans="1:30" ht="18.75" x14ac:dyDescent="0.3">
      <c r="A462" s="103">
        <v>18</v>
      </c>
      <c r="B462" s="876">
        <v>2101411006</v>
      </c>
      <c r="C462" s="877" t="s">
        <v>1229</v>
      </c>
      <c r="D462" s="878" t="s">
        <v>5</v>
      </c>
      <c r="E462" s="812"/>
      <c r="F462" s="812"/>
      <c r="G462" s="803">
        <v>18</v>
      </c>
      <c r="H462" s="847">
        <v>2101411014</v>
      </c>
      <c r="I462" s="858" t="s">
        <v>1253</v>
      </c>
      <c r="J462" s="853" t="s">
        <v>5</v>
      </c>
      <c r="K462" s="745"/>
      <c r="L462" s="745"/>
      <c r="N462" s="496">
        <v>18</v>
      </c>
      <c r="O462" s="799"/>
      <c r="P462" s="800"/>
      <c r="Q462" s="804"/>
      <c r="R462" s="384"/>
      <c r="S462" s="384"/>
      <c r="U462" s="32"/>
      <c r="V462" s="33"/>
      <c r="W462" s="34"/>
      <c r="AB462" s="239"/>
      <c r="AC462" s="51"/>
      <c r="AD462"/>
    </row>
    <row r="463" spans="1:30" ht="18.75" x14ac:dyDescent="0.3">
      <c r="A463" s="103">
        <v>19</v>
      </c>
      <c r="B463" s="851">
        <v>2101411024</v>
      </c>
      <c r="C463" s="852" t="s">
        <v>1227</v>
      </c>
      <c r="D463" s="853" t="s">
        <v>5</v>
      </c>
      <c r="E463" s="812"/>
      <c r="F463" s="812"/>
      <c r="G463" s="803">
        <v>19</v>
      </c>
      <c r="H463" s="847">
        <v>2101411035</v>
      </c>
      <c r="I463" s="858" t="s">
        <v>1260</v>
      </c>
      <c r="J463" s="853" t="s">
        <v>5</v>
      </c>
      <c r="K463" s="745"/>
      <c r="L463" s="745"/>
      <c r="N463" s="496">
        <v>19</v>
      </c>
      <c r="O463" s="799"/>
      <c r="P463" s="800"/>
      <c r="Q463" s="804"/>
      <c r="R463" s="384"/>
      <c r="S463" s="384"/>
      <c r="U463" s="32"/>
      <c r="V463" s="5"/>
      <c r="W463" s="34"/>
      <c r="AB463" s="239"/>
      <c r="AC463" s="51"/>
      <c r="AD463"/>
    </row>
    <row r="464" spans="1:30" ht="18.75" x14ac:dyDescent="0.3">
      <c r="A464" s="103">
        <v>20</v>
      </c>
      <c r="B464" s="876">
        <v>2101411012</v>
      </c>
      <c r="C464" s="877" t="s">
        <v>1231</v>
      </c>
      <c r="D464" s="878" t="s">
        <v>5</v>
      </c>
      <c r="E464" s="812"/>
      <c r="F464" s="812"/>
      <c r="G464" s="803">
        <v>20</v>
      </c>
      <c r="H464" s="847">
        <v>2101411033</v>
      </c>
      <c r="I464" s="858" t="s">
        <v>1249</v>
      </c>
      <c r="J464" s="853" t="s">
        <v>6</v>
      </c>
      <c r="K464" s="754"/>
      <c r="L464" s="754"/>
      <c r="N464" s="496">
        <v>20</v>
      </c>
      <c r="O464" s="799"/>
      <c r="P464" s="800"/>
      <c r="Q464" s="804"/>
      <c r="R464" s="384"/>
      <c r="S464" s="384"/>
      <c r="U464" s="32"/>
      <c r="V464" s="33"/>
      <c r="W464" s="34"/>
      <c r="AB464" s="239"/>
      <c r="AC464" s="51"/>
      <c r="AD464"/>
    </row>
    <row r="465" spans="1:30" ht="18.75" x14ac:dyDescent="0.3">
      <c r="A465" s="103">
        <v>21</v>
      </c>
      <c r="B465" s="876">
        <v>2101411038</v>
      </c>
      <c r="C465" s="877" t="s">
        <v>1224</v>
      </c>
      <c r="D465" s="878" t="s">
        <v>6</v>
      </c>
      <c r="E465" s="812"/>
      <c r="F465" s="812"/>
      <c r="G465" s="803">
        <v>21</v>
      </c>
      <c r="H465" s="847">
        <v>2101411005</v>
      </c>
      <c r="I465" s="858" t="s">
        <v>1242</v>
      </c>
      <c r="J465" s="853" t="s">
        <v>6</v>
      </c>
      <c r="K465" s="501"/>
      <c r="L465" s="501"/>
      <c r="N465" s="495">
        <v>21</v>
      </c>
      <c r="O465" s="799"/>
      <c r="P465" s="800"/>
      <c r="Q465" s="804"/>
      <c r="R465" s="384"/>
      <c r="S465" s="384"/>
      <c r="U465" s="32"/>
      <c r="V465" s="33"/>
      <c r="W465" s="34"/>
      <c r="AA465" s="237"/>
      <c r="AB465" s="240"/>
      <c r="AC465" s="51"/>
    </row>
    <row r="466" spans="1:30" ht="18.75" x14ac:dyDescent="0.3">
      <c r="A466" s="103">
        <v>22</v>
      </c>
      <c r="B466" s="851">
        <v>2101411046</v>
      </c>
      <c r="C466" s="852" t="s">
        <v>1226</v>
      </c>
      <c r="D466" s="853" t="s">
        <v>6</v>
      </c>
      <c r="E466" s="812"/>
      <c r="F466" s="812"/>
      <c r="G466" s="803">
        <v>22</v>
      </c>
      <c r="H466" s="847">
        <v>2101411042</v>
      </c>
      <c r="I466" s="858" t="s">
        <v>1250</v>
      </c>
      <c r="J466" s="853" t="s">
        <v>6</v>
      </c>
      <c r="K466" s="501"/>
      <c r="L466" s="501"/>
      <c r="N466" s="496">
        <v>22</v>
      </c>
      <c r="O466" s="221"/>
      <c r="P466" s="255"/>
      <c r="Q466" s="365"/>
      <c r="R466" s="384"/>
      <c r="S466" s="384"/>
      <c r="U466" s="32"/>
      <c r="V466" s="33"/>
      <c r="W466" s="34"/>
      <c r="AA466" s="237"/>
      <c r="AB466" s="240"/>
      <c r="AC466" s="51"/>
    </row>
    <row r="467" spans="1:30" ht="18.75" x14ac:dyDescent="0.3">
      <c r="A467" s="103">
        <v>23</v>
      </c>
      <c r="B467" s="870">
        <v>2101411039</v>
      </c>
      <c r="C467" s="871" t="s">
        <v>1238</v>
      </c>
      <c r="D467" s="872" t="s">
        <v>5</v>
      </c>
      <c r="G467" s="803">
        <v>23</v>
      </c>
      <c r="H467" s="847">
        <v>2101411025</v>
      </c>
      <c r="I467" s="858" t="s">
        <v>1257</v>
      </c>
      <c r="J467" s="853" t="s">
        <v>5</v>
      </c>
      <c r="K467" s="710"/>
      <c r="L467" s="710"/>
      <c r="N467" s="496">
        <v>23</v>
      </c>
      <c r="O467" s="221"/>
      <c r="P467" s="255"/>
      <c r="Q467" s="365"/>
      <c r="R467" s="384"/>
      <c r="S467" s="384"/>
      <c r="U467" s="32"/>
      <c r="V467" s="33"/>
      <c r="W467" s="34"/>
      <c r="AA467" s="237"/>
      <c r="AB467" s="240"/>
      <c r="AC467" s="51"/>
    </row>
    <row r="468" spans="1:30" ht="18.75" x14ac:dyDescent="0.3">
      <c r="A468" s="103">
        <v>24</v>
      </c>
      <c r="B468" s="876">
        <v>2101411029</v>
      </c>
      <c r="C468" s="877" t="s">
        <v>1222</v>
      </c>
      <c r="D468" s="876" t="s">
        <v>6</v>
      </c>
      <c r="G468" s="803">
        <v>24</v>
      </c>
      <c r="H468" s="847">
        <v>2101411016</v>
      </c>
      <c r="I468" s="858" t="s">
        <v>1246</v>
      </c>
      <c r="J468" s="853" t="s">
        <v>6</v>
      </c>
      <c r="K468" s="389"/>
      <c r="L468" s="389"/>
      <c r="N468" s="496">
        <v>24</v>
      </c>
      <c r="O468" s="221"/>
      <c r="P468" s="255"/>
      <c r="Q468" s="248"/>
      <c r="R468" s="389"/>
      <c r="S468" s="389"/>
      <c r="U468" s="32"/>
      <c r="V468" s="33"/>
      <c r="W468" s="34"/>
      <c r="AB468" s="239"/>
      <c r="AC468" s="51"/>
      <c r="AD468"/>
    </row>
    <row r="469" spans="1:30" ht="19.5" thickBot="1" x14ac:dyDescent="0.35">
      <c r="A469" s="103">
        <v>25</v>
      </c>
      <c r="B469" s="925">
        <v>2101411026</v>
      </c>
      <c r="C469" s="926" t="s">
        <v>1220</v>
      </c>
      <c r="D469" s="927" t="s">
        <v>6</v>
      </c>
      <c r="G469" s="93"/>
      <c r="H469" s="583"/>
      <c r="I469" s="584"/>
      <c r="J469" s="672"/>
      <c r="K469" s="47"/>
      <c r="L469" s="47"/>
      <c r="N469" s="579"/>
      <c r="O469" s="580"/>
      <c r="P469" s="581"/>
      <c r="Q469" s="582"/>
      <c r="R469" s="2"/>
      <c r="S469" s="2"/>
      <c r="AA469" s="236"/>
      <c r="AB469" s="242"/>
      <c r="AC469" s="51"/>
    </row>
    <row r="470" spans="1:30" ht="18" x14ac:dyDescent="0.25">
      <c r="A470" s="43"/>
      <c r="G470" s="47"/>
      <c r="N470" s="7"/>
      <c r="O470" s="7"/>
      <c r="P470" s="7"/>
      <c r="Q470" s="7"/>
      <c r="R470" s="46"/>
      <c r="S470" s="46"/>
      <c r="AB470" s="239"/>
      <c r="AC470" s="51"/>
      <c r="AD470"/>
    </row>
    <row r="471" spans="1:30" ht="18" x14ac:dyDescent="0.25">
      <c r="B471" s="27"/>
      <c r="C471" s="81" t="s">
        <v>8</v>
      </c>
      <c r="D471" s="4">
        <f>COUNTIF(D445:D468,"L")</f>
        <v>15</v>
      </c>
      <c r="I471" s="29" t="s">
        <v>8</v>
      </c>
      <c r="J471" s="4">
        <f>COUNTIF(J445:J468,"L")</f>
        <v>15</v>
      </c>
      <c r="N471" s="7"/>
      <c r="O471" s="7"/>
      <c r="P471" s="434" t="s">
        <v>8</v>
      </c>
      <c r="Q471" s="7">
        <f>COUNTIF(Q445:Q469,"L")</f>
        <v>8</v>
      </c>
      <c r="R471" s="2"/>
      <c r="S471" s="2"/>
      <c r="AB471" s="239"/>
      <c r="AC471" s="51"/>
      <c r="AD471"/>
    </row>
    <row r="472" spans="1:30" ht="18.75" thickBot="1" x14ac:dyDescent="0.3">
      <c r="B472" s="27"/>
      <c r="C472" s="81" t="s">
        <v>13</v>
      </c>
      <c r="D472" s="4">
        <f>COUNTIF(D445:D468,"P")</f>
        <v>9</v>
      </c>
      <c r="I472" s="29" t="s">
        <v>13</v>
      </c>
      <c r="J472" s="4">
        <f>COUNTIF(J445:J469,"P")</f>
        <v>9</v>
      </c>
      <c r="K472" s="2"/>
      <c r="L472" s="2"/>
      <c r="N472" s="7"/>
      <c r="O472" s="7"/>
      <c r="P472" s="433" t="s">
        <v>13</v>
      </c>
      <c r="Q472" s="7">
        <f>COUNTIF(Q445:Q469,"P")</f>
        <v>6</v>
      </c>
      <c r="R472" s="2"/>
      <c r="S472" s="2"/>
      <c r="AA472" s="237"/>
      <c r="AB472" s="240"/>
      <c r="AC472" s="51"/>
    </row>
    <row r="473" spans="1:30" ht="18" x14ac:dyDescent="0.25">
      <c r="B473" s="27"/>
      <c r="C473" s="81"/>
      <c r="D473" s="23">
        <f>SUM(D471:D472)</f>
        <v>24</v>
      </c>
      <c r="I473" s="29"/>
      <c r="J473" s="23">
        <f>SUM(J471:J472)</f>
        <v>24</v>
      </c>
      <c r="N473" s="7"/>
      <c r="O473" s="7"/>
      <c r="P473" s="434"/>
      <c r="Q473" s="435">
        <f>SUM(Q471:Q472)</f>
        <v>14</v>
      </c>
      <c r="R473" s="2"/>
      <c r="S473" s="2"/>
      <c r="AB473" s="239"/>
      <c r="AC473" s="51"/>
      <c r="AD473"/>
    </row>
    <row r="474" spans="1:30" ht="18" x14ac:dyDescent="0.25">
      <c r="A474" s="4" t="s">
        <v>14</v>
      </c>
      <c r="B474" s="27"/>
      <c r="C474" s="68" t="str">
        <f>'Pembimbing Akademik'!$F$14</f>
        <v>Tri Wulan Sari, S.Si., M.Si.</v>
      </c>
      <c r="G474" s="4" t="s">
        <v>14</v>
      </c>
      <c r="I474" s="4" t="str">
        <f>'Pembimbing Akademik'!$F$15</f>
        <v>Hari Purwanto, IR, M.Sc., DIC</v>
      </c>
      <c r="K474" s="2"/>
      <c r="L474" s="2"/>
      <c r="N474" s="7" t="s">
        <v>14</v>
      </c>
      <c r="O474" s="7"/>
      <c r="P474" s="7" t="str">
        <f>'Pembimbing Akademik'!$F$16</f>
        <v>Handi Sudardja, S.T, M.Eng</v>
      </c>
      <c r="Q474" s="7"/>
      <c r="R474" s="2"/>
      <c r="S474" s="2"/>
      <c r="AB474" s="239"/>
      <c r="AC474" s="51"/>
      <c r="AD474"/>
    </row>
    <row r="475" spans="1:30" x14ac:dyDescent="0.2">
      <c r="B475" s="27"/>
      <c r="C475" s="96"/>
      <c r="D475" s="2"/>
      <c r="N475" s="43"/>
      <c r="O475" s="43"/>
      <c r="P475" s="49"/>
      <c r="Q475" s="46"/>
      <c r="R475" s="2"/>
      <c r="S475" s="2"/>
      <c r="AA475" s="237"/>
      <c r="AB475" s="240"/>
      <c r="AC475" s="51"/>
    </row>
    <row r="476" spans="1:30" ht="18" x14ac:dyDescent="0.25">
      <c r="G476" s="91"/>
      <c r="H476" s="91"/>
      <c r="M476" s="2"/>
      <c r="N476" s="2"/>
      <c r="O476" s="81"/>
      <c r="P476" s="2"/>
      <c r="Z476" s="236"/>
      <c r="AA476" s="242"/>
      <c r="AB476" s="51"/>
    </row>
    <row r="477" spans="1:30" ht="16.5" thickBot="1" x14ac:dyDescent="0.3">
      <c r="A477" s="8" t="s">
        <v>788</v>
      </c>
      <c r="C477" s="118"/>
      <c r="D477" s="118"/>
      <c r="E477" s="118"/>
      <c r="F477" s="118"/>
      <c r="G477" s="8" t="s">
        <v>787</v>
      </c>
      <c r="N477" s="8" t="s">
        <v>786</v>
      </c>
      <c r="O477" s="8"/>
      <c r="Q477" s="18"/>
      <c r="R477" s="18"/>
    </row>
    <row r="478" spans="1:30" ht="19.5" thickBot="1" x14ac:dyDescent="0.3">
      <c r="A478" s="9" t="s">
        <v>10</v>
      </c>
      <c r="B478" s="10" t="s">
        <v>2</v>
      </c>
      <c r="C478" s="10" t="s">
        <v>3</v>
      </c>
      <c r="D478" s="11" t="s">
        <v>11</v>
      </c>
      <c r="E478" s="663"/>
      <c r="F478" s="118"/>
      <c r="G478" s="9" t="s">
        <v>10</v>
      </c>
      <c r="H478" s="191" t="s">
        <v>2</v>
      </c>
      <c r="I478" s="191" t="s">
        <v>3</v>
      </c>
      <c r="J478" s="192" t="s">
        <v>11</v>
      </c>
      <c r="K478" s="118"/>
      <c r="L478" s="118"/>
      <c r="N478" s="9" t="s">
        <v>10</v>
      </c>
      <c r="O478" s="10" t="s">
        <v>2</v>
      </c>
      <c r="P478" s="10" t="s">
        <v>3</v>
      </c>
      <c r="Q478" s="11" t="s">
        <v>11</v>
      </c>
    </row>
    <row r="479" spans="1:30" ht="18.75" x14ac:dyDescent="0.3">
      <c r="A479" s="12"/>
      <c r="B479" s="257"/>
      <c r="C479" s="359"/>
      <c r="D479" s="261"/>
      <c r="E479" s="798"/>
      <c r="F479" s="711"/>
      <c r="G479" s="12"/>
      <c r="H479" s="194"/>
      <c r="I479" s="194"/>
      <c r="J479" s="195"/>
      <c r="K479" s="118"/>
      <c r="L479" s="118"/>
      <c r="N479" s="306"/>
      <c r="O479" s="13"/>
      <c r="P479" s="13"/>
      <c r="Q479" s="14"/>
    </row>
    <row r="480" spans="1:30" ht="18.75" x14ac:dyDescent="0.3">
      <c r="A480" s="86">
        <v>1</v>
      </c>
      <c r="B480" s="847">
        <v>2001411002</v>
      </c>
      <c r="C480" s="858" t="s">
        <v>948</v>
      </c>
      <c r="D480" s="849" t="s">
        <v>6</v>
      </c>
      <c r="E480" s="733"/>
      <c r="G480" s="86">
        <v>1</v>
      </c>
      <c r="H480" s="847">
        <v>1901411009</v>
      </c>
      <c r="I480" s="858" t="s">
        <v>689</v>
      </c>
      <c r="J480" s="889" t="s">
        <v>5</v>
      </c>
      <c r="K480" s="797"/>
      <c r="N480" s="59">
        <v>1</v>
      </c>
      <c r="O480" s="847">
        <v>1801411020</v>
      </c>
      <c r="P480" s="858" t="s">
        <v>433</v>
      </c>
      <c r="Q480" s="889" t="s">
        <v>6</v>
      </c>
      <c r="R480" s="776"/>
      <c r="T480" s="233"/>
      <c r="X480" s="237"/>
    </row>
    <row r="481" spans="1:24" ht="18.75" x14ac:dyDescent="0.3">
      <c r="A481" s="86">
        <v>2</v>
      </c>
      <c r="B481" s="883">
        <v>2001411020</v>
      </c>
      <c r="C481" s="884" t="s">
        <v>949</v>
      </c>
      <c r="D481" s="885" t="s">
        <v>5</v>
      </c>
      <c r="E481" s="733"/>
      <c r="G481" s="86">
        <v>2</v>
      </c>
      <c r="H481" s="847">
        <v>1901411006</v>
      </c>
      <c r="I481" s="858" t="s">
        <v>690</v>
      </c>
      <c r="J481" s="889" t="s">
        <v>5</v>
      </c>
      <c r="K481" s="734"/>
      <c r="N481" s="59">
        <v>2</v>
      </c>
      <c r="O481" s="847">
        <v>1801411023</v>
      </c>
      <c r="P481" s="858" t="s">
        <v>436</v>
      </c>
      <c r="Q481" s="889" t="s">
        <v>5</v>
      </c>
      <c r="R481" s="738"/>
      <c r="T481" s="233"/>
      <c r="X481" s="237"/>
    </row>
    <row r="482" spans="1:24" ht="18.75" x14ac:dyDescent="0.3">
      <c r="A482" s="86">
        <v>3</v>
      </c>
      <c r="B482" s="883">
        <v>2001411019</v>
      </c>
      <c r="C482" s="884" t="s">
        <v>950</v>
      </c>
      <c r="D482" s="885" t="s">
        <v>6</v>
      </c>
      <c r="E482" s="733"/>
      <c r="G482" s="86">
        <v>3</v>
      </c>
      <c r="H482" s="847">
        <v>1901411014</v>
      </c>
      <c r="I482" s="858" t="s">
        <v>691</v>
      </c>
      <c r="J482" s="889" t="s">
        <v>5</v>
      </c>
      <c r="K482" s="735"/>
      <c r="N482" s="59">
        <v>3</v>
      </c>
      <c r="O482" s="847">
        <v>1801411009</v>
      </c>
      <c r="P482" s="858" t="s">
        <v>423</v>
      </c>
      <c r="Q482" s="889" t="s">
        <v>6</v>
      </c>
      <c r="R482" s="738"/>
      <c r="T482" s="233"/>
      <c r="X482" s="237"/>
    </row>
    <row r="483" spans="1:24" ht="18.75" x14ac:dyDescent="0.3">
      <c r="A483" s="86">
        <v>4</v>
      </c>
      <c r="B483" s="847">
        <v>2001411004</v>
      </c>
      <c r="C483" s="858" t="s">
        <v>951</v>
      </c>
      <c r="D483" s="849" t="s">
        <v>5</v>
      </c>
      <c r="E483" s="733"/>
      <c r="G483" s="86">
        <v>4</v>
      </c>
      <c r="H483" s="847">
        <v>1901411016</v>
      </c>
      <c r="I483" s="858" t="s">
        <v>692</v>
      </c>
      <c r="J483" s="889" t="s">
        <v>6</v>
      </c>
      <c r="K483" s="734"/>
      <c r="N483" s="59">
        <v>4</v>
      </c>
      <c r="O483" s="847">
        <v>1801411025</v>
      </c>
      <c r="P483" s="858" t="s">
        <v>438</v>
      </c>
      <c r="Q483" s="889" t="s">
        <v>5</v>
      </c>
      <c r="R483" s="738"/>
      <c r="T483" s="233"/>
      <c r="X483" s="237"/>
    </row>
    <row r="484" spans="1:24" ht="18.75" x14ac:dyDescent="0.3">
      <c r="A484" s="86">
        <v>5</v>
      </c>
      <c r="B484" s="883">
        <v>2001411011</v>
      </c>
      <c r="C484" s="884" t="s">
        <v>952</v>
      </c>
      <c r="D484" s="885" t="s">
        <v>5</v>
      </c>
      <c r="E484" s="732"/>
      <c r="G484" s="86">
        <v>5</v>
      </c>
      <c r="H484" s="854">
        <v>1901411001</v>
      </c>
      <c r="I484" s="855" t="s">
        <v>693</v>
      </c>
      <c r="J484" s="890" t="s">
        <v>6</v>
      </c>
      <c r="K484" s="735"/>
      <c r="N484" s="59">
        <v>5</v>
      </c>
      <c r="O484" s="847">
        <v>1801411008</v>
      </c>
      <c r="P484" s="858" t="s">
        <v>422</v>
      </c>
      <c r="Q484" s="889" t="s">
        <v>6</v>
      </c>
      <c r="R484" s="738"/>
      <c r="T484" s="233"/>
      <c r="U484" s="237"/>
      <c r="V484" s="237"/>
      <c r="W484" s="237"/>
      <c r="X484" s="237"/>
    </row>
    <row r="485" spans="1:24" ht="18.75" x14ac:dyDescent="0.3">
      <c r="A485" s="86">
        <v>6</v>
      </c>
      <c r="B485" s="883">
        <v>2001411009</v>
      </c>
      <c r="C485" s="884" t="s">
        <v>953</v>
      </c>
      <c r="D485" s="885" t="s">
        <v>6</v>
      </c>
      <c r="E485" s="732"/>
      <c r="G485" s="86">
        <v>6</v>
      </c>
      <c r="H485" s="854">
        <v>1901411005</v>
      </c>
      <c r="I485" s="855" t="s">
        <v>694</v>
      </c>
      <c r="J485" s="890" t="s">
        <v>6</v>
      </c>
      <c r="K485" s="736"/>
      <c r="N485" s="59">
        <v>6</v>
      </c>
      <c r="O485" s="847">
        <v>1801411013</v>
      </c>
      <c r="P485" s="858" t="s">
        <v>426</v>
      </c>
      <c r="Q485" s="889" t="s">
        <v>6</v>
      </c>
      <c r="R485" s="738"/>
      <c r="T485" s="234"/>
      <c r="X485" s="236"/>
    </row>
    <row r="486" spans="1:24" ht="18.75" x14ac:dyDescent="0.3">
      <c r="A486" s="86">
        <v>7</v>
      </c>
      <c r="B486" s="883">
        <v>2001411012</v>
      </c>
      <c r="C486" s="884" t="s">
        <v>954</v>
      </c>
      <c r="D486" s="885" t="s">
        <v>5</v>
      </c>
      <c r="E486" s="732"/>
      <c r="G486" s="86">
        <v>7</v>
      </c>
      <c r="H486" s="854">
        <v>1901411015</v>
      </c>
      <c r="I486" s="855" t="s">
        <v>695</v>
      </c>
      <c r="J486" s="890" t="s">
        <v>6</v>
      </c>
      <c r="K486" s="734"/>
      <c r="N486" s="59">
        <v>7</v>
      </c>
      <c r="O486" s="847">
        <v>1801411002</v>
      </c>
      <c r="P486" s="858" t="s">
        <v>419</v>
      </c>
      <c r="Q486" s="889" t="s">
        <v>6</v>
      </c>
      <c r="R486" s="738"/>
      <c r="T486" s="234"/>
      <c r="X486" s="236"/>
    </row>
    <row r="487" spans="1:24" ht="18.75" x14ac:dyDescent="0.3">
      <c r="A487" s="86">
        <v>8</v>
      </c>
      <c r="B487" s="883">
        <v>2001411022</v>
      </c>
      <c r="C487" s="884" t="s">
        <v>955</v>
      </c>
      <c r="D487" s="885" t="s">
        <v>6</v>
      </c>
      <c r="E487" s="732"/>
      <c r="G487" s="86">
        <v>8</v>
      </c>
      <c r="H487" s="854">
        <v>1901411007</v>
      </c>
      <c r="I487" s="855" t="s">
        <v>696</v>
      </c>
      <c r="J487" s="890" t="s">
        <v>6</v>
      </c>
      <c r="K487" s="734"/>
      <c r="N487" s="59">
        <v>8</v>
      </c>
      <c r="O487" s="847">
        <v>1801411022</v>
      </c>
      <c r="P487" s="858" t="s">
        <v>435</v>
      </c>
      <c r="Q487" s="889" t="s">
        <v>5</v>
      </c>
      <c r="R487" s="738"/>
      <c r="T487" s="235"/>
    </row>
    <row r="488" spans="1:24" ht="18.75" x14ac:dyDescent="0.3">
      <c r="A488" s="86">
        <v>9</v>
      </c>
      <c r="B488" s="847">
        <v>2001411005</v>
      </c>
      <c r="C488" s="858" t="s">
        <v>956</v>
      </c>
      <c r="D488" s="849" t="s">
        <v>5</v>
      </c>
      <c r="E488" s="732"/>
      <c r="G488" s="86">
        <v>9</v>
      </c>
      <c r="H488" s="854">
        <v>1901411020</v>
      </c>
      <c r="I488" s="855" t="s">
        <v>697</v>
      </c>
      <c r="J488" s="890" t="s">
        <v>6</v>
      </c>
      <c r="K488" s="734"/>
      <c r="N488" s="59">
        <v>9</v>
      </c>
      <c r="O488" s="847">
        <v>1801411018</v>
      </c>
      <c r="P488" s="858" t="s">
        <v>431</v>
      </c>
      <c r="Q488" s="889" t="s">
        <v>5</v>
      </c>
      <c r="R488" s="738"/>
      <c r="T488" s="235"/>
      <c r="U488" s="237"/>
      <c r="V488" s="237"/>
      <c r="W488" s="237"/>
    </row>
    <row r="489" spans="1:24" ht="18.75" x14ac:dyDescent="0.3">
      <c r="A489" s="86">
        <v>10</v>
      </c>
      <c r="B489" s="883">
        <v>2001411021</v>
      </c>
      <c r="C489" s="884" t="s">
        <v>957</v>
      </c>
      <c r="D489" s="885" t="s">
        <v>6</v>
      </c>
      <c r="E489" s="733"/>
      <c r="G489" s="86">
        <v>10</v>
      </c>
      <c r="H489" s="854">
        <v>1901411025</v>
      </c>
      <c r="I489" s="855" t="s">
        <v>698</v>
      </c>
      <c r="J489" s="890" t="s">
        <v>6</v>
      </c>
      <c r="K489" s="734"/>
      <c r="N489" s="59">
        <v>10</v>
      </c>
      <c r="O489" s="847">
        <v>1801411012</v>
      </c>
      <c r="P489" s="858" t="s">
        <v>425</v>
      </c>
      <c r="Q489" s="889" t="s">
        <v>5</v>
      </c>
      <c r="R489" s="738"/>
      <c r="T489" s="235"/>
    </row>
    <row r="490" spans="1:24" ht="18.75" x14ac:dyDescent="0.3">
      <c r="A490" s="86">
        <v>11</v>
      </c>
      <c r="B490" s="883">
        <v>2001411008</v>
      </c>
      <c r="C490" s="884" t="s">
        <v>958</v>
      </c>
      <c r="D490" s="885" t="s">
        <v>5</v>
      </c>
      <c r="E490" s="733"/>
      <c r="G490" s="86">
        <v>11</v>
      </c>
      <c r="H490" s="854">
        <v>1901411012</v>
      </c>
      <c r="I490" s="855" t="s">
        <v>699</v>
      </c>
      <c r="J490" s="890" t="s">
        <v>5</v>
      </c>
      <c r="K490" s="734"/>
      <c r="N490" s="59">
        <v>11</v>
      </c>
      <c r="O490" s="854">
        <v>1801411017</v>
      </c>
      <c r="P490" s="855" t="s">
        <v>430</v>
      </c>
      <c r="Q490" s="890" t="s">
        <v>5</v>
      </c>
      <c r="R490" s="739"/>
      <c r="T490" s="235"/>
      <c r="U490" s="237"/>
      <c r="V490" s="237"/>
      <c r="W490" s="237"/>
    </row>
    <row r="491" spans="1:24" ht="18.75" x14ac:dyDescent="0.3">
      <c r="A491" s="86">
        <v>12</v>
      </c>
      <c r="B491" s="883">
        <v>2001411015</v>
      </c>
      <c r="C491" s="884" t="s">
        <v>959</v>
      </c>
      <c r="D491" s="885" t="s">
        <v>5</v>
      </c>
      <c r="E491" s="733"/>
      <c r="G491" s="463">
        <v>12</v>
      </c>
      <c r="H491" s="854">
        <v>1901411013</v>
      </c>
      <c r="I491" s="855" t="s">
        <v>700</v>
      </c>
      <c r="J491" s="890" t="s">
        <v>6</v>
      </c>
      <c r="K491" s="734"/>
      <c r="N491" s="59">
        <v>12</v>
      </c>
      <c r="O491" s="854">
        <v>1801411027</v>
      </c>
      <c r="P491" s="855" t="s">
        <v>541</v>
      </c>
      <c r="Q491" s="890" t="s">
        <v>5</v>
      </c>
      <c r="R491" s="738"/>
      <c r="T491" s="235"/>
      <c r="U491" s="236"/>
      <c r="V491" s="236"/>
      <c r="W491" s="236"/>
    </row>
    <row r="492" spans="1:24" ht="18.75" x14ac:dyDescent="0.3">
      <c r="A492" s="86">
        <v>13</v>
      </c>
      <c r="B492" s="847">
        <v>2001411006</v>
      </c>
      <c r="C492" s="858" t="s">
        <v>960</v>
      </c>
      <c r="D492" s="849" t="s">
        <v>6</v>
      </c>
      <c r="E492" s="733"/>
      <c r="G492" s="86">
        <v>13</v>
      </c>
      <c r="H492" s="854">
        <v>1901411021</v>
      </c>
      <c r="I492" s="855" t="s">
        <v>701</v>
      </c>
      <c r="J492" s="890" t="s">
        <v>5</v>
      </c>
      <c r="K492" s="734"/>
      <c r="N492" s="59">
        <v>13</v>
      </c>
      <c r="O492" s="854">
        <v>1801411001</v>
      </c>
      <c r="P492" s="855" t="s">
        <v>418</v>
      </c>
      <c r="Q492" s="890" t="s">
        <v>5</v>
      </c>
      <c r="R492" s="738"/>
      <c r="T492" s="235"/>
      <c r="U492" s="237"/>
      <c r="V492" s="237"/>
      <c r="W492" s="237"/>
    </row>
    <row r="493" spans="1:24" ht="18.75" x14ac:dyDescent="0.3">
      <c r="A493" s="86">
        <v>14</v>
      </c>
      <c r="B493" s="847">
        <v>2001411001</v>
      </c>
      <c r="C493" s="858" t="s">
        <v>961</v>
      </c>
      <c r="D493" s="849" t="s">
        <v>5</v>
      </c>
      <c r="E493" s="733"/>
      <c r="G493" s="86">
        <v>14</v>
      </c>
      <c r="H493" s="847">
        <v>1901411017</v>
      </c>
      <c r="I493" s="858" t="s">
        <v>702</v>
      </c>
      <c r="J493" s="897" t="s">
        <v>6</v>
      </c>
      <c r="K493" s="735"/>
      <c r="N493" s="59">
        <v>14</v>
      </c>
      <c r="O493" s="854">
        <v>1801411026</v>
      </c>
      <c r="P493" s="855" t="s">
        <v>439</v>
      </c>
      <c r="Q493" s="890" t="s">
        <v>5</v>
      </c>
      <c r="R493" s="738"/>
      <c r="T493" s="235"/>
      <c r="U493" s="236"/>
      <c r="V493" s="236"/>
      <c r="W493" s="236"/>
    </row>
    <row r="494" spans="1:24" ht="18.75" x14ac:dyDescent="0.3">
      <c r="A494" s="86">
        <v>15</v>
      </c>
      <c r="B494" s="879">
        <v>2001411018</v>
      </c>
      <c r="C494" s="880" t="s">
        <v>962</v>
      </c>
      <c r="D494" s="881" t="s">
        <v>6</v>
      </c>
      <c r="E494" s="733"/>
      <c r="G494" s="86">
        <v>15</v>
      </c>
      <c r="H494" s="847">
        <v>1901411022</v>
      </c>
      <c r="I494" s="858" t="s">
        <v>703</v>
      </c>
      <c r="J494" s="889" t="s">
        <v>5</v>
      </c>
      <c r="K494" s="758"/>
      <c r="N494" s="59">
        <v>15</v>
      </c>
      <c r="O494" s="847">
        <v>1801411014</v>
      </c>
      <c r="P494" s="858" t="s">
        <v>427</v>
      </c>
      <c r="Q494" s="889" t="s">
        <v>5</v>
      </c>
      <c r="R494" s="738"/>
      <c r="T494" s="235"/>
    </row>
    <row r="495" spans="1:24" ht="18.75" x14ac:dyDescent="0.3">
      <c r="A495" s="86">
        <v>16</v>
      </c>
      <c r="B495" s="879">
        <v>2001411013</v>
      </c>
      <c r="C495" s="880" t="s">
        <v>964</v>
      </c>
      <c r="D495" s="881" t="s">
        <v>5</v>
      </c>
      <c r="E495" s="733"/>
      <c r="G495" s="86">
        <v>16</v>
      </c>
      <c r="H495" s="847">
        <v>1901411010</v>
      </c>
      <c r="I495" s="858" t="s">
        <v>704</v>
      </c>
      <c r="J495" s="889" t="s">
        <v>5</v>
      </c>
      <c r="K495" s="736"/>
      <c r="N495" s="59">
        <v>16</v>
      </c>
      <c r="O495" s="847">
        <v>1801411015</v>
      </c>
      <c r="P495" s="858" t="s">
        <v>428</v>
      </c>
      <c r="Q495" s="889" t="s">
        <v>5</v>
      </c>
      <c r="R495" s="738"/>
      <c r="T495" s="235"/>
      <c r="U495" s="237"/>
      <c r="V495" s="237"/>
      <c r="W495" s="237"/>
    </row>
    <row r="496" spans="1:24" ht="18.75" x14ac:dyDescent="0.3">
      <c r="A496" s="86">
        <v>17</v>
      </c>
      <c r="B496" s="879">
        <v>2001411014</v>
      </c>
      <c r="C496" s="880" t="s">
        <v>965</v>
      </c>
      <c r="D496" s="881" t="s">
        <v>5</v>
      </c>
      <c r="E496" s="732"/>
      <c r="G496" s="86">
        <v>17</v>
      </c>
      <c r="H496" s="847">
        <v>1901411024</v>
      </c>
      <c r="I496" s="858" t="s">
        <v>705</v>
      </c>
      <c r="J496" s="889" t="s">
        <v>5</v>
      </c>
      <c r="K496" s="736"/>
      <c r="N496" s="59">
        <v>17</v>
      </c>
      <c r="O496" s="847">
        <v>1801411016</v>
      </c>
      <c r="P496" s="858" t="s">
        <v>429</v>
      </c>
      <c r="Q496" s="889" t="s">
        <v>5</v>
      </c>
      <c r="R496" s="762"/>
      <c r="T496" s="235"/>
    </row>
    <row r="497" spans="1:24" ht="18.75" x14ac:dyDescent="0.3">
      <c r="A497" s="86">
        <v>18</v>
      </c>
      <c r="B497" s="879">
        <v>2001411007</v>
      </c>
      <c r="C497" s="880" t="s">
        <v>966</v>
      </c>
      <c r="D497" s="881" t="s">
        <v>6</v>
      </c>
      <c r="E497" s="732"/>
      <c r="G497" s="86">
        <v>18</v>
      </c>
      <c r="H497" s="847">
        <v>1901411008</v>
      </c>
      <c r="I497" s="858" t="s">
        <v>706</v>
      </c>
      <c r="J497" s="889" t="s">
        <v>5</v>
      </c>
      <c r="K497" s="736"/>
      <c r="N497" s="59">
        <v>18</v>
      </c>
      <c r="O497" s="847">
        <v>1801411011</v>
      </c>
      <c r="P497" s="858" t="s">
        <v>424</v>
      </c>
      <c r="Q497" s="889" t="s">
        <v>5</v>
      </c>
      <c r="R497" s="738"/>
      <c r="T497" s="235"/>
    </row>
    <row r="498" spans="1:24" ht="18.75" x14ac:dyDescent="0.3">
      <c r="A498" s="86">
        <v>19</v>
      </c>
      <c r="B498" s="879">
        <v>2001411016</v>
      </c>
      <c r="C498" s="880" t="s">
        <v>967</v>
      </c>
      <c r="D498" s="881" t="s">
        <v>5</v>
      </c>
      <c r="E498" s="732"/>
      <c r="G498" s="86">
        <v>19</v>
      </c>
      <c r="H498" s="847">
        <v>1801411003</v>
      </c>
      <c r="I498" s="858" t="s">
        <v>420</v>
      </c>
      <c r="J498" s="889" t="s">
        <v>5</v>
      </c>
      <c r="K498" s="737"/>
      <c r="N498" s="59">
        <v>19</v>
      </c>
      <c r="O498" s="854">
        <v>1801411019</v>
      </c>
      <c r="P498" s="855" t="s">
        <v>432</v>
      </c>
      <c r="Q498" s="890" t="s">
        <v>6</v>
      </c>
      <c r="R498" s="738"/>
      <c r="T498" s="235"/>
    </row>
    <row r="499" spans="1:24" ht="18.75" x14ac:dyDescent="0.3">
      <c r="A499" s="103">
        <v>20</v>
      </c>
      <c r="B499" s="879">
        <v>2001411017</v>
      </c>
      <c r="C499" s="880" t="s">
        <v>968</v>
      </c>
      <c r="D499" s="881" t="s">
        <v>5</v>
      </c>
      <c r="E499" s="732"/>
      <c r="G499" s="86">
        <v>20</v>
      </c>
      <c r="H499" s="847">
        <v>1901411011</v>
      </c>
      <c r="I499" s="858" t="s">
        <v>707</v>
      </c>
      <c r="J499" s="889" t="s">
        <v>6</v>
      </c>
      <c r="K499" s="737"/>
      <c r="N499" s="59">
        <v>20</v>
      </c>
      <c r="O499" s="854">
        <v>1801411021</v>
      </c>
      <c r="P499" s="855" t="s">
        <v>434</v>
      </c>
      <c r="Q499" s="890" t="s">
        <v>6</v>
      </c>
      <c r="R499" s="738"/>
      <c r="T499" s="235"/>
    </row>
    <row r="500" spans="1:24" ht="18.75" x14ac:dyDescent="0.3">
      <c r="A500" s="86">
        <v>21</v>
      </c>
      <c r="B500" s="887"/>
      <c r="C500" s="888"/>
      <c r="D500" s="889"/>
      <c r="E500" s="778"/>
      <c r="G500" s="86">
        <v>21</v>
      </c>
      <c r="H500" s="847">
        <v>1901411023</v>
      </c>
      <c r="I500" s="858" t="s">
        <v>708</v>
      </c>
      <c r="J500" s="889" t="s">
        <v>6</v>
      </c>
      <c r="K500" s="737"/>
      <c r="N500" s="59">
        <v>21</v>
      </c>
      <c r="O500" s="854">
        <v>1801411007</v>
      </c>
      <c r="P500" s="855" t="s">
        <v>421</v>
      </c>
      <c r="Q500" s="890" t="s">
        <v>6</v>
      </c>
      <c r="T500" s="235"/>
    </row>
    <row r="501" spans="1:24" ht="18.75" x14ac:dyDescent="0.3">
      <c r="A501" s="86">
        <v>22</v>
      </c>
      <c r="B501" s="567"/>
      <c r="C501" s="420"/>
      <c r="D501" s="254"/>
      <c r="E501" s="779"/>
      <c r="G501" s="86">
        <v>22</v>
      </c>
      <c r="H501" s="847">
        <v>1901411003</v>
      </c>
      <c r="I501" s="858" t="s">
        <v>709</v>
      </c>
      <c r="J501" s="890" t="s">
        <v>6</v>
      </c>
      <c r="K501" s="777"/>
      <c r="L501" s="2"/>
      <c r="N501" s="59">
        <v>22</v>
      </c>
      <c r="O501" s="854">
        <v>1801411024</v>
      </c>
      <c r="P501" s="855" t="s">
        <v>437</v>
      </c>
      <c r="Q501" s="890" t="s">
        <v>5</v>
      </c>
      <c r="T501" s="235"/>
    </row>
    <row r="502" spans="1:24" ht="18.75" x14ac:dyDescent="0.3">
      <c r="A502" s="86">
        <v>23</v>
      </c>
      <c r="B502" s="221"/>
      <c r="C502" s="255"/>
      <c r="D502" s="254"/>
      <c r="E502" s="119"/>
      <c r="G502" s="86">
        <v>23</v>
      </c>
      <c r="H502" s="854">
        <v>1901411019</v>
      </c>
      <c r="I502" s="855" t="s">
        <v>711</v>
      </c>
      <c r="J502" s="890" t="s">
        <v>5</v>
      </c>
      <c r="K502" s="711"/>
      <c r="L502" s="711"/>
      <c r="N502" s="35"/>
      <c r="O502" s="253"/>
      <c r="P502" s="266"/>
      <c r="Q502" s="248"/>
      <c r="T502" s="235"/>
    </row>
    <row r="503" spans="1:24" ht="18.75" x14ac:dyDescent="0.3">
      <c r="A503" s="117"/>
      <c r="B503" s="221"/>
      <c r="C503" s="255"/>
      <c r="D503" s="254"/>
      <c r="E503" s="43"/>
      <c r="F503" s="119"/>
      <c r="G503" s="35"/>
      <c r="H503" s="655"/>
      <c r="I503" s="656"/>
      <c r="J503" s="657"/>
      <c r="K503" s="711"/>
      <c r="L503" s="711"/>
      <c r="N503" s="35"/>
      <c r="O503" s="253"/>
      <c r="P503" s="266"/>
      <c r="Q503" s="248"/>
      <c r="T503" s="235"/>
    </row>
    <row r="504" spans="1:24" ht="16.5" thickBot="1" x14ac:dyDescent="0.3">
      <c r="A504" s="87"/>
      <c r="B504" s="104"/>
      <c r="C504" s="105"/>
      <c r="D504" s="94"/>
      <c r="F504" s="43"/>
      <c r="G504" s="39"/>
      <c r="H504" s="173"/>
      <c r="I504" s="95"/>
      <c r="J504" s="174"/>
      <c r="K504" s="119"/>
      <c r="L504" s="119"/>
      <c r="N504" s="39"/>
      <c r="O504" s="145"/>
      <c r="P504" s="175"/>
      <c r="Q504" s="127"/>
    </row>
    <row r="505" spans="1:24" x14ac:dyDescent="0.2">
      <c r="A505" s="43"/>
      <c r="B505" s="27"/>
      <c r="C505" s="29" t="s">
        <v>8</v>
      </c>
      <c r="D505" s="4">
        <f>COUNTIF(D479:D503,"L")</f>
        <v>12</v>
      </c>
      <c r="G505" s="43"/>
      <c r="H505" s="43"/>
      <c r="I505" s="56"/>
      <c r="J505" s="43"/>
      <c r="K505" s="43"/>
      <c r="L505" s="43"/>
      <c r="M505" s="2"/>
      <c r="N505" s="43"/>
      <c r="O505" s="43"/>
      <c r="P505" s="56"/>
      <c r="Q505" s="43"/>
    </row>
    <row r="506" spans="1:24" ht="15.75" thickBot="1" x14ac:dyDescent="0.25">
      <c r="B506" s="27"/>
      <c r="C506" s="29" t="s">
        <v>13</v>
      </c>
      <c r="D506" s="4">
        <f>COUNTIF(D479:D503,"P")</f>
        <v>8</v>
      </c>
      <c r="E506" s="2"/>
      <c r="H506" s="27"/>
      <c r="I506" s="29" t="s">
        <v>8</v>
      </c>
      <c r="J506" s="4">
        <f>COUNTIF(J480:J504,"L")</f>
        <v>11</v>
      </c>
      <c r="M506" s="2"/>
      <c r="O506" s="27"/>
      <c r="P506" s="29" t="s">
        <v>8</v>
      </c>
      <c r="Q506" s="4">
        <f>COUNTIF(Q480:Q504,"L")</f>
        <v>14</v>
      </c>
    </row>
    <row r="507" spans="1:24" ht="15.75" thickBot="1" x14ac:dyDescent="0.25">
      <c r="C507" s="4"/>
      <c r="D507" s="23">
        <f>SUM(D505:D506)</f>
        <v>20</v>
      </c>
      <c r="F507" s="2"/>
      <c r="H507" s="27"/>
      <c r="I507" s="29" t="s">
        <v>13</v>
      </c>
      <c r="J507" s="4">
        <f>COUNTIF(J480:J504,"P")</f>
        <v>12</v>
      </c>
      <c r="O507" s="27"/>
      <c r="P507" s="29" t="s">
        <v>13</v>
      </c>
      <c r="Q507" s="4">
        <f>COUNTIF(Q480:Q504,"P")</f>
        <v>8</v>
      </c>
    </row>
    <row r="508" spans="1:24" x14ac:dyDescent="0.2">
      <c r="B508" s="27"/>
      <c r="C508" s="28"/>
      <c r="J508" s="23">
        <f>SUM(J506:J507)</f>
        <v>23</v>
      </c>
      <c r="K508" s="2"/>
      <c r="L508" s="2"/>
      <c r="Q508" s="23">
        <f>SUM(Q506:Q507)</f>
        <v>22</v>
      </c>
    </row>
    <row r="509" spans="1:24" x14ac:dyDescent="0.2">
      <c r="A509" s="4" t="s">
        <v>14</v>
      </c>
      <c r="C509" s="2" t="str">
        <f>'Pembimbing Akademik'!$F$17</f>
        <v>Anis Rosyidah, S.Pd, S.ST, M.T.</v>
      </c>
      <c r="G509" s="4" t="s">
        <v>14</v>
      </c>
      <c r="H509" s="27"/>
      <c r="I509" s="28" t="str">
        <f>'Pembimbing Akademik'!$F$18</f>
        <v>Dr. Fauzri Fahimuddin, Ir. M.Sc.</v>
      </c>
      <c r="N509" s="4" t="s">
        <v>14</v>
      </c>
      <c r="O509" s="27"/>
      <c r="P509" s="28" t="str">
        <f>'Pembimbing Akademik'!$F$19</f>
        <v>Drs. Djedjen Achmad, S.T., M.Si.</v>
      </c>
    </row>
    <row r="510" spans="1:24" x14ac:dyDescent="0.2">
      <c r="K510" s="184"/>
      <c r="P510" s="2"/>
      <c r="W510" s="2"/>
    </row>
    <row r="511" spans="1:24" x14ac:dyDescent="0.2">
      <c r="B511" s="169"/>
      <c r="C511" s="223"/>
      <c r="H511" s="169"/>
      <c r="I511" s="184"/>
      <c r="J511" s="184"/>
      <c r="K511" s="184"/>
      <c r="L511" s="184"/>
    </row>
    <row r="512" spans="1:24" ht="18.75" customHeight="1" x14ac:dyDescent="0.25">
      <c r="A512" s="165"/>
      <c r="B512" s="224"/>
      <c r="C512" s="223"/>
      <c r="D512" s="169"/>
      <c r="E512" s="169"/>
      <c r="F512" s="169"/>
      <c r="G512" s="224"/>
      <c r="H512" s="169"/>
      <c r="I512" s="184"/>
      <c r="J512" s="184"/>
      <c r="K512" s="184"/>
      <c r="L512" s="184"/>
      <c r="M512" s="184"/>
      <c r="N512" s="186"/>
      <c r="O512" s="184"/>
      <c r="P512" s="184"/>
      <c r="Q512" s="184"/>
      <c r="R512" s="184"/>
      <c r="S512" s="184"/>
      <c r="T512" s="184"/>
      <c r="U512" s="186"/>
      <c r="V512" s="186"/>
      <c r="W512" s="184"/>
      <c r="X512" s="184"/>
    </row>
    <row r="513" spans="1:24" ht="18.75" hidden="1" customHeight="1" x14ac:dyDescent="0.25">
      <c r="A513" s="165" t="s">
        <v>1088</v>
      </c>
      <c r="B513" s="169"/>
      <c r="C513" s="223"/>
      <c r="D513" s="169"/>
      <c r="E513" s="169"/>
      <c r="F513" s="169"/>
      <c r="G513" s="224"/>
      <c r="H513" s="169"/>
      <c r="I513" s="184"/>
      <c r="J513" s="184"/>
      <c r="K513" s="77"/>
      <c r="L513" s="184"/>
      <c r="M513" s="184"/>
      <c r="N513" s="186"/>
      <c r="O513" s="184"/>
      <c r="P513" s="184"/>
      <c r="Q513" s="184"/>
      <c r="R513" s="184"/>
      <c r="S513" s="184"/>
      <c r="T513" s="184"/>
      <c r="U513" s="186"/>
      <c r="V513" s="186"/>
      <c r="W513" s="184"/>
      <c r="X513" s="184"/>
    </row>
    <row r="514" spans="1:24" ht="18.75" hidden="1" customHeight="1" x14ac:dyDescent="0.25">
      <c r="A514" s="165" t="s">
        <v>9</v>
      </c>
      <c r="B514" s="77"/>
      <c r="C514" s="78"/>
      <c r="D514" s="169"/>
      <c r="E514" s="169"/>
      <c r="F514" s="169"/>
      <c r="G514" s="224"/>
      <c r="H514" s="77"/>
      <c r="I514" s="77"/>
      <c r="J514" s="77"/>
      <c r="K514" s="113"/>
      <c r="L514" s="77"/>
      <c r="M514" s="184"/>
      <c r="N514" s="186"/>
      <c r="O514" s="184"/>
      <c r="P514" s="184"/>
      <c r="Q514" s="184"/>
      <c r="R514" s="184"/>
      <c r="S514" s="184"/>
      <c r="T514" s="184"/>
      <c r="U514" s="186"/>
      <c r="V514" s="186"/>
      <c r="W514" s="184"/>
      <c r="X514" s="184"/>
    </row>
    <row r="515" spans="1:24" ht="15.75" hidden="1" x14ac:dyDescent="0.25">
      <c r="A515" s="77"/>
      <c r="B515" s="185"/>
      <c r="C515" s="113"/>
      <c r="D515" s="77"/>
      <c r="E515" s="77"/>
      <c r="F515" s="77"/>
      <c r="G515" s="78"/>
      <c r="H515" s="113"/>
      <c r="I515" s="113"/>
      <c r="J515" s="113"/>
      <c r="K515" s="19"/>
      <c r="L515" s="113"/>
      <c r="M515" s="77"/>
      <c r="N515" s="77"/>
      <c r="O515" s="77"/>
      <c r="P515" s="77"/>
      <c r="Q515" s="77"/>
      <c r="R515" s="77"/>
      <c r="S515" s="77"/>
      <c r="T515" s="77"/>
      <c r="U515" s="77"/>
      <c r="V515" s="77"/>
      <c r="W515" s="77"/>
      <c r="X515" s="77"/>
    </row>
    <row r="516" spans="1:24" ht="16.5" hidden="1" thickBot="1" x14ac:dyDescent="0.3">
      <c r="A516" s="185" t="s">
        <v>58</v>
      </c>
      <c r="D516" s="185"/>
      <c r="E516" s="77"/>
      <c r="F516" s="77"/>
      <c r="G516" s="636" t="s">
        <v>59</v>
      </c>
      <c r="H516" s="637"/>
      <c r="I516" s="637"/>
      <c r="J516" s="637"/>
      <c r="K516" s="19"/>
      <c r="L516" s="19"/>
      <c r="M516" s="77"/>
      <c r="N516" s="185" t="s">
        <v>61</v>
      </c>
      <c r="O516" s="185"/>
      <c r="P516" s="185"/>
      <c r="Q516" s="185"/>
      <c r="R516" s="185"/>
      <c r="S516" s="185"/>
      <c r="T516" s="77"/>
      <c r="U516" s="185" t="s">
        <v>102</v>
      </c>
      <c r="V516" s="185"/>
      <c r="W516" s="185"/>
      <c r="X516" s="185"/>
    </row>
    <row r="517" spans="1:24" ht="19.5" hidden="1" thickBot="1" x14ac:dyDescent="0.3">
      <c r="A517" s="190" t="s">
        <v>10</v>
      </c>
      <c r="B517" s="191" t="s">
        <v>2</v>
      </c>
      <c r="C517" s="191" t="s">
        <v>12</v>
      </c>
      <c r="D517" s="192" t="s">
        <v>11</v>
      </c>
      <c r="E517" s="77"/>
      <c r="F517" s="77"/>
      <c r="G517" s="190" t="s">
        <v>10</v>
      </c>
      <c r="H517" s="191" t="s">
        <v>2</v>
      </c>
      <c r="I517" s="191" t="s">
        <v>12</v>
      </c>
      <c r="J517" s="192" t="s">
        <v>11</v>
      </c>
      <c r="K517" s="384"/>
      <c r="L517" s="19"/>
      <c r="M517" s="77"/>
      <c r="N517" s="653" t="s">
        <v>10</v>
      </c>
      <c r="O517" s="191" t="s">
        <v>2</v>
      </c>
      <c r="P517" s="191" t="s">
        <v>12</v>
      </c>
      <c r="Q517" s="192" t="s">
        <v>11</v>
      </c>
      <c r="R517" s="19"/>
      <c r="S517" s="19"/>
      <c r="T517" s="77"/>
      <c r="U517" s="190" t="s">
        <v>10</v>
      </c>
      <c r="V517" s="191"/>
      <c r="W517" s="191"/>
      <c r="X517" s="192"/>
    </row>
    <row r="518" spans="1:24" ht="18.75" hidden="1" x14ac:dyDescent="0.25">
      <c r="A518" s="193"/>
      <c r="B518" s="230"/>
      <c r="C518" s="230"/>
      <c r="D518" s="231"/>
      <c r="E518" s="77"/>
      <c r="F518" s="77"/>
      <c r="G518" s="193"/>
      <c r="H518" s="634"/>
      <c r="I518" s="635"/>
      <c r="J518" s="588"/>
      <c r="K518" s="711"/>
      <c r="L518" s="384"/>
      <c r="M518" s="77"/>
      <c r="N518" s="651"/>
      <c r="O518" s="194"/>
      <c r="P518" s="194"/>
      <c r="Q518" s="195"/>
      <c r="R518" s="19"/>
      <c r="S518" s="19"/>
      <c r="T518" s="77"/>
      <c r="U518" s="292"/>
      <c r="V518" s="194"/>
      <c r="W518" s="194"/>
      <c r="X518" s="195"/>
    </row>
    <row r="519" spans="1:24" ht="18.75" hidden="1" x14ac:dyDescent="0.3">
      <c r="A519" s="671">
        <v>1</v>
      </c>
      <c r="B519" s="221" t="s">
        <v>218</v>
      </c>
      <c r="C519" s="255" t="s">
        <v>235</v>
      </c>
      <c r="D519" s="254" t="s">
        <v>5</v>
      </c>
      <c r="E519" s="77"/>
      <c r="F519" s="77"/>
      <c r="G519" s="31">
        <v>1</v>
      </c>
      <c r="H519" s="251">
        <v>4116010001</v>
      </c>
      <c r="I519" s="245" t="s">
        <v>164</v>
      </c>
      <c r="J519" s="254" t="s">
        <v>5</v>
      </c>
      <c r="K519" s="711"/>
      <c r="L519" s="711"/>
      <c r="M519" s="77"/>
      <c r="N519" s="654">
        <v>1</v>
      </c>
      <c r="O519" s="264">
        <v>4115010007</v>
      </c>
      <c r="P519" s="265" t="s">
        <v>81</v>
      </c>
      <c r="Q519" s="254" t="s">
        <v>5</v>
      </c>
      <c r="R519" s="384"/>
      <c r="S519" s="384"/>
      <c r="T519" s="77"/>
      <c r="U519" s="196">
        <v>1</v>
      </c>
      <c r="V519" s="634">
        <v>4114010012</v>
      </c>
      <c r="W519" s="635" t="s">
        <v>32</v>
      </c>
      <c r="X519" s="588" t="s">
        <v>6</v>
      </c>
    </row>
    <row r="520" spans="1:24" ht="18.75" hidden="1" x14ac:dyDescent="0.3">
      <c r="A520" s="671">
        <v>2</v>
      </c>
      <c r="B520" s="221" t="s">
        <v>219</v>
      </c>
      <c r="C520" s="255" t="s">
        <v>236</v>
      </c>
      <c r="D520" s="254" t="s">
        <v>5</v>
      </c>
      <c r="E520" s="77"/>
      <c r="F520" s="77"/>
      <c r="G520" s="35">
        <v>2</v>
      </c>
      <c r="H520" s="251">
        <v>4116010008</v>
      </c>
      <c r="I520" s="244" t="s">
        <v>165</v>
      </c>
      <c r="J520" s="260" t="s">
        <v>6</v>
      </c>
      <c r="K520" s="711"/>
      <c r="L520" s="711"/>
      <c r="M520" s="77"/>
      <c r="N520" s="63">
        <v>2</v>
      </c>
      <c r="O520" s="222">
        <v>4115010008</v>
      </c>
      <c r="P520" s="218" t="s">
        <v>82</v>
      </c>
      <c r="Q520" s="254" t="s">
        <v>5</v>
      </c>
      <c r="R520" s="384"/>
      <c r="S520" s="384"/>
      <c r="T520" s="77"/>
      <c r="U520" s="196">
        <v>2</v>
      </c>
      <c r="V520" s="267">
        <v>4114010001</v>
      </c>
      <c r="W520" s="268" t="s">
        <v>33</v>
      </c>
      <c r="X520" s="248" t="s">
        <v>5</v>
      </c>
    </row>
    <row r="521" spans="1:24" ht="18.75" hidden="1" x14ac:dyDescent="0.3">
      <c r="A521" s="671">
        <v>3</v>
      </c>
      <c r="B521" s="257" t="s">
        <v>225</v>
      </c>
      <c r="C521" s="359" t="s">
        <v>548</v>
      </c>
      <c r="D521" s="254" t="s">
        <v>6</v>
      </c>
      <c r="E521" s="77"/>
      <c r="F521" s="77"/>
      <c r="G521" s="35">
        <v>3</v>
      </c>
      <c r="H521" s="307">
        <v>4116010009</v>
      </c>
      <c r="I521" s="216" t="s">
        <v>166</v>
      </c>
      <c r="J521" s="254" t="s">
        <v>5</v>
      </c>
      <c r="K521" s="711"/>
      <c r="L521" s="711"/>
      <c r="M521" s="77"/>
      <c r="N521" s="654">
        <v>3</v>
      </c>
      <c r="O521" s="264">
        <v>4115010009</v>
      </c>
      <c r="P521" s="265" t="s">
        <v>83</v>
      </c>
      <c r="Q521" s="254" t="s">
        <v>5</v>
      </c>
      <c r="R521" s="387"/>
      <c r="S521" s="387"/>
      <c r="T521" s="77"/>
      <c r="U521" s="196">
        <v>3</v>
      </c>
      <c r="V521" s="256">
        <v>4114010013</v>
      </c>
      <c r="W521" s="269" t="s">
        <v>34</v>
      </c>
      <c r="X521" s="273" t="s">
        <v>6</v>
      </c>
    </row>
    <row r="522" spans="1:24" ht="18.75" hidden="1" x14ac:dyDescent="0.3">
      <c r="A522" s="671">
        <v>4</v>
      </c>
      <c r="B522" s="364" t="s">
        <v>212</v>
      </c>
      <c r="C522" s="363" t="s">
        <v>546</v>
      </c>
      <c r="D522" s="254" t="s">
        <v>6</v>
      </c>
      <c r="E522" s="77"/>
      <c r="F522" s="77"/>
      <c r="G522" s="35">
        <v>4</v>
      </c>
      <c r="H522" s="251">
        <v>4116010023</v>
      </c>
      <c r="I522" s="244" t="s">
        <v>167</v>
      </c>
      <c r="J522" s="254" t="s">
        <v>5</v>
      </c>
      <c r="K522" s="711"/>
      <c r="L522" s="711"/>
      <c r="M522" s="77"/>
      <c r="N522" s="63">
        <v>4</v>
      </c>
      <c r="O522" s="222">
        <v>4115010002</v>
      </c>
      <c r="P522" s="218" t="s">
        <v>84</v>
      </c>
      <c r="Q522" s="254" t="s">
        <v>6</v>
      </c>
      <c r="R522" s="511"/>
      <c r="S522" s="511"/>
      <c r="T522" s="77"/>
      <c r="U522" s="196">
        <v>4</v>
      </c>
      <c r="V522" s="296">
        <v>4114010002</v>
      </c>
      <c r="W522" s="297" t="s">
        <v>35</v>
      </c>
      <c r="X522" s="258" t="s">
        <v>5</v>
      </c>
    </row>
    <row r="523" spans="1:24" ht="18.75" hidden="1" x14ac:dyDescent="0.3">
      <c r="A523" s="671">
        <v>5</v>
      </c>
      <c r="B523" s="221" t="s">
        <v>220</v>
      </c>
      <c r="C523" s="255" t="s">
        <v>237</v>
      </c>
      <c r="D523" s="254" t="s">
        <v>6</v>
      </c>
      <c r="E523" s="77"/>
      <c r="F523" s="77"/>
      <c r="G523" s="35">
        <v>5</v>
      </c>
      <c r="H523" s="251">
        <v>4116010024</v>
      </c>
      <c r="I523" s="244" t="s">
        <v>168</v>
      </c>
      <c r="J523" s="254" t="s">
        <v>5</v>
      </c>
      <c r="K523" s="711"/>
      <c r="L523" s="711"/>
      <c r="M523" s="77"/>
      <c r="N523" s="654">
        <v>5</v>
      </c>
      <c r="O523" s="264">
        <v>4115010025</v>
      </c>
      <c r="P523" s="265" t="s">
        <v>85</v>
      </c>
      <c r="Q523" s="254" t="s">
        <v>5</v>
      </c>
      <c r="R523" s="384"/>
      <c r="S523" s="384"/>
      <c r="T523" s="77"/>
      <c r="U523" s="196">
        <v>5</v>
      </c>
      <c r="V523" s="267">
        <v>4114010003</v>
      </c>
      <c r="W523" s="268" t="s">
        <v>36</v>
      </c>
      <c r="X523" s="248" t="s">
        <v>5</v>
      </c>
    </row>
    <row r="524" spans="1:24" ht="18.75" hidden="1" x14ac:dyDescent="0.3">
      <c r="A524" s="671">
        <v>6</v>
      </c>
      <c r="B524" s="221" t="s">
        <v>226</v>
      </c>
      <c r="C524" s="255" t="s">
        <v>241</v>
      </c>
      <c r="D524" s="254" t="s">
        <v>5</v>
      </c>
      <c r="E524" s="77"/>
      <c r="F524" s="77"/>
      <c r="G524" s="35">
        <v>6</v>
      </c>
      <c r="H524" s="251">
        <v>4116010014</v>
      </c>
      <c r="I524" s="244" t="s">
        <v>169</v>
      </c>
      <c r="J524" s="254" t="s">
        <v>6</v>
      </c>
      <c r="K524" s="711"/>
      <c r="L524" s="711"/>
      <c r="M524" s="77"/>
      <c r="N524" s="63">
        <v>6</v>
      </c>
      <c r="O524" s="264">
        <v>4115010026</v>
      </c>
      <c r="P524" s="265" t="s">
        <v>86</v>
      </c>
      <c r="Q524" s="254" t="s">
        <v>5</v>
      </c>
      <c r="R524" s="384"/>
      <c r="S524" s="384"/>
      <c r="T524" s="77"/>
      <c r="U524" s="196">
        <v>6</v>
      </c>
      <c r="V524" s="253">
        <v>4114010014</v>
      </c>
      <c r="W524" s="266" t="s">
        <v>37</v>
      </c>
      <c r="X524" s="248" t="s">
        <v>5</v>
      </c>
    </row>
    <row r="525" spans="1:24" ht="18.75" hidden="1" x14ac:dyDescent="0.3">
      <c r="A525" s="671">
        <v>7</v>
      </c>
      <c r="B525" s="221" t="s">
        <v>227</v>
      </c>
      <c r="C525" s="255" t="s">
        <v>242</v>
      </c>
      <c r="D525" s="254" t="s">
        <v>6</v>
      </c>
      <c r="E525" s="77"/>
      <c r="F525" s="77"/>
      <c r="G525" s="35">
        <v>7</v>
      </c>
      <c r="H525" s="251">
        <v>4116010015</v>
      </c>
      <c r="I525" s="244" t="s">
        <v>170</v>
      </c>
      <c r="J525" s="254" t="s">
        <v>5</v>
      </c>
      <c r="K525" s="711"/>
      <c r="L525" s="711"/>
      <c r="M525" s="77"/>
      <c r="N525" s="654">
        <v>7</v>
      </c>
      <c r="O525" s="222">
        <v>4115010003</v>
      </c>
      <c r="P525" s="218" t="s">
        <v>87</v>
      </c>
      <c r="Q525" s="254" t="s">
        <v>5</v>
      </c>
      <c r="R525" s="384"/>
      <c r="S525" s="384"/>
      <c r="T525" s="77"/>
      <c r="U525" s="196">
        <v>7</v>
      </c>
      <c r="V525" s="253">
        <v>4116050029</v>
      </c>
      <c r="W525" s="266" t="s">
        <v>207</v>
      </c>
      <c r="X525" s="248" t="s">
        <v>5</v>
      </c>
    </row>
    <row r="526" spans="1:24" ht="18.75" hidden="1" x14ac:dyDescent="0.3">
      <c r="A526" s="671">
        <v>8</v>
      </c>
      <c r="B526" s="364" t="s">
        <v>213</v>
      </c>
      <c r="C526" s="363" t="s">
        <v>534</v>
      </c>
      <c r="D526" s="254" t="s">
        <v>6</v>
      </c>
      <c r="E526" s="77"/>
      <c r="F526" s="77"/>
      <c r="G526" s="35">
        <v>8</v>
      </c>
      <c r="H526" s="308">
        <v>4116010002</v>
      </c>
      <c r="I526" s="217" t="s">
        <v>171</v>
      </c>
      <c r="J526" s="254" t="s">
        <v>6</v>
      </c>
      <c r="K526" s="711"/>
      <c r="L526" s="711"/>
      <c r="M526" s="77"/>
      <c r="N526" s="63">
        <v>8</v>
      </c>
      <c r="O526" s="222">
        <v>4115010012</v>
      </c>
      <c r="P526" s="218" t="s">
        <v>88</v>
      </c>
      <c r="Q526" s="254" t="s">
        <v>6</v>
      </c>
      <c r="R526" s="725"/>
      <c r="S526" s="725"/>
      <c r="T526" s="77"/>
      <c r="U526" s="196">
        <v>8</v>
      </c>
      <c r="V526" s="256">
        <v>4114010015</v>
      </c>
      <c r="W526" s="269" t="s">
        <v>38</v>
      </c>
      <c r="X526" s="333" t="s">
        <v>5</v>
      </c>
    </row>
    <row r="527" spans="1:24" ht="18.75" hidden="1" x14ac:dyDescent="0.3">
      <c r="A527" s="671">
        <v>9</v>
      </c>
      <c r="B527" s="293" t="s">
        <v>214</v>
      </c>
      <c r="C527" s="259" t="s">
        <v>232</v>
      </c>
      <c r="D527" s="254" t="s">
        <v>6</v>
      </c>
      <c r="E527" s="77"/>
      <c r="F527" s="77"/>
      <c r="G527" s="35">
        <v>9</v>
      </c>
      <c r="H527" s="252">
        <v>4116010003</v>
      </c>
      <c r="I527" s="245" t="s">
        <v>172</v>
      </c>
      <c r="J527" s="254" t="s">
        <v>6</v>
      </c>
      <c r="K527" s="711"/>
      <c r="L527" s="711"/>
      <c r="M527" s="77"/>
      <c r="N527" s="654">
        <v>9</v>
      </c>
      <c r="O527" s="222">
        <v>4115010027</v>
      </c>
      <c r="P527" s="218" t="s">
        <v>89</v>
      </c>
      <c r="Q527" s="254" t="s">
        <v>6</v>
      </c>
      <c r="R527" s="384"/>
      <c r="S527" s="384"/>
      <c r="T527" s="77"/>
      <c r="U527" s="196">
        <v>9</v>
      </c>
      <c r="V527" s="267">
        <v>4114010004</v>
      </c>
      <c r="W527" s="268" t="s">
        <v>39</v>
      </c>
      <c r="X527" s="248" t="s">
        <v>6</v>
      </c>
    </row>
    <row r="528" spans="1:24" ht="15.75" hidden="1" customHeight="1" x14ac:dyDescent="0.3">
      <c r="A528" s="671">
        <v>10</v>
      </c>
      <c r="B528" s="294" t="s">
        <v>217</v>
      </c>
      <c r="C528" s="283" t="s">
        <v>234</v>
      </c>
      <c r="D528" s="254" t="s">
        <v>5</v>
      </c>
      <c r="E528" s="77"/>
      <c r="F528" s="77"/>
      <c r="G528" s="35">
        <v>10</v>
      </c>
      <c r="H528" s="251">
        <v>4116010016</v>
      </c>
      <c r="I528" s="244" t="s">
        <v>173</v>
      </c>
      <c r="J528" s="254" t="s">
        <v>6</v>
      </c>
      <c r="K528" s="711"/>
      <c r="L528" s="711"/>
      <c r="M528" s="77"/>
      <c r="N528" s="63">
        <v>10</v>
      </c>
      <c r="O528" s="222">
        <v>4115010028</v>
      </c>
      <c r="P528" s="218" t="s">
        <v>90</v>
      </c>
      <c r="Q528" s="254" t="s">
        <v>6</v>
      </c>
      <c r="R528" s="384"/>
      <c r="S528" s="384"/>
      <c r="T528" s="77"/>
      <c r="U528" s="196">
        <v>10</v>
      </c>
      <c r="V528" s="267">
        <v>4114010005</v>
      </c>
      <c r="W528" s="268" t="s">
        <v>40</v>
      </c>
      <c r="X528" s="248" t="s">
        <v>6</v>
      </c>
    </row>
    <row r="529" spans="1:24" ht="18.75" hidden="1" x14ac:dyDescent="0.3">
      <c r="A529" s="671">
        <v>11</v>
      </c>
      <c r="B529" s="293" t="s">
        <v>215</v>
      </c>
      <c r="C529" s="259" t="s">
        <v>233</v>
      </c>
      <c r="D529" s="254" t="s">
        <v>6</v>
      </c>
      <c r="E529" s="77"/>
      <c r="F529" s="77"/>
      <c r="G529" s="35">
        <v>11</v>
      </c>
      <c r="H529" s="251">
        <v>4116010017</v>
      </c>
      <c r="I529" s="244" t="s">
        <v>174</v>
      </c>
      <c r="J529" s="254" t="s">
        <v>5</v>
      </c>
      <c r="K529" s="711"/>
      <c r="L529" s="711"/>
      <c r="M529" s="77"/>
      <c r="N529" s="654">
        <v>11</v>
      </c>
      <c r="O529" s="222">
        <v>4115010005</v>
      </c>
      <c r="P529" s="218" t="s">
        <v>91</v>
      </c>
      <c r="Q529" s="254" t="s">
        <v>5</v>
      </c>
      <c r="R529" s="384"/>
      <c r="S529" s="384"/>
      <c r="T529" s="77"/>
      <c r="U529" s="196">
        <v>11</v>
      </c>
      <c r="V529" s="267">
        <v>4114010027</v>
      </c>
      <c r="W529" s="268" t="s">
        <v>16</v>
      </c>
      <c r="X529" s="248" t="s">
        <v>5</v>
      </c>
    </row>
    <row r="530" spans="1:24" ht="18.75" hidden="1" x14ac:dyDescent="0.3">
      <c r="A530" s="671">
        <v>12</v>
      </c>
      <c r="B530" s="464" t="s">
        <v>221</v>
      </c>
      <c r="C530" s="335" t="s">
        <v>761</v>
      </c>
      <c r="D530" s="260" t="s">
        <v>5</v>
      </c>
      <c r="E530" s="77"/>
      <c r="F530" s="77"/>
      <c r="G530" s="35">
        <v>12</v>
      </c>
      <c r="H530" s="251">
        <v>4116010018</v>
      </c>
      <c r="I530" s="244" t="s">
        <v>175</v>
      </c>
      <c r="J530" s="254" t="s">
        <v>5</v>
      </c>
      <c r="K530" s="711"/>
      <c r="L530" s="711"/>
      <c r="M530" s="77"/>
      <c r="N530" s="63">
        <v>12</v>
      </c>
      <c r="O530" s="264">
        <v>4115010013</v>
      </c>
      <c r="P530" s="265" t="s">
        <v>92</v>
      </c>
      <c r="Q530" s="254" t="s">
        <v>6</v>
      </c>
      <c r="R530" s="384"/>
      <c r="S530" s="384"/>
      <c r="T530" s="77"/>
      <c r="U530" s="196">
        <v>12</v>
      </c>
      <c r="V530" s="253">
        <v>4114010025</v>
      </c>
      <c r="W530" s="266" t="s">
        <v>41</v>
      </c>
      <c r="X530" s="248" t="s">
        <v>5</v>
      </c>
    </row>
    <row r="531" spans="1:24" ht="15.75" hidden="1" customHeight="1" x14ac:dyDescent="0.3">
      <c r="A531" s="671">
        <v>13</v>
      </c>
      <c r="B531" s="364" t="s">
        <v>216</v>
      </c>
      <c r="C531" s="363" t="s">
        <v>544</v>
      </c>
      <c r="D531" s="254" t="s">
        <v>5</v>
      </c>
      <c r="E531" s="77"/>
      <c r="F531" s="77"/>
      <c r="G531" s="35">
        <v>13</v>
      </c>
      <c r="H531" s="252">
        <v>4116010004</v>
      </c>
      <c r="I531" s="245" t="s">
        <v>176</v>
      </c>
      <c r="J531" s="254" t="s">
        <v>5</v>
      </c>
      <c r="K531" s="711"/>
      <c r="L531" s="711"/>
      <c r="M531" s="77"/>
      <c r="N531" s="654">
        <v>13</v>
      </c>
      <c r="O531" s="222">
        <v>4115010014</v>
      </c>
      <c r="P531" s="218" t="s">
        <v>93</v>
      </c>
      <c r="Q531" s="254" t="s">
        <v>6</v>
      </c>
      <c r="R531" s="387"/>
      <c r="S531" s="387"/>
      <c r="T531" s="77"/>
      <c r="U531" s="196">
        <v>13</v>
      </c>
      <c r="V531" s="298">
        <v>4114010016</v>
      </c>
      <c r="W531" s="299" t="s">
        <v>42</v>
      </c>
      <c r="X531" s="300" t="s">
        <v>6</v>
      </c>
    </row>
    <row r="532" spans="1:24" ht="18.75" hidden="1" x14ac:dyDescent="0.3">
      <c r="A532" s="671">
        <v>14</v>
      </c>
      <c r="B532" s="257" t="s">
        <v>222</v>
      </c>
      <c r="C532" s="359" t="s">
        <v>238</v>
      </c>
      <c r="D532" s="254" t="s">
        <v>5</v>
      </c>
      <c r="E532" s="77"/>
      <c r="F532" s="77"/>
      <c r="G532" s="35">
        <v>14</v>
      </c>
      <c r="H532" s="251">
        <v>4116010019</v>
      </c>
      <c r="I532" s="244" t="s">
        <v>177</v>
      </c>
      <c r="J532" s="261" t="s">
        <v>5</v>
      </c>
      <c r="K532" s="711"/>
      <c r="L532" s="711"/>
      <c r="M532" s="77"/>
      <c r="N532" s="63">
        <v>14</v>
      </c>
      <c r="O532" s="222">
        <v>4115010015</v>
      </c>
      <c r="P532" s="218" t="s">
        <v>94</v>
      </c>
      <c r="Q532" s="254" t="s">
        <v>5</v>
      </c>
      <c r="R532" s="384"/>
      <c r="S532" s="384"/>
      <c r="T532" s="77"/>
      <c r="U532" s="196">
        <v>14</v>
      </c>
      <c r="V532" s="267">
        <v>4114010007</v>
      </c>
      <c r="W532" s="268" t="s">
        <v>43</v>
      </c>
      <c r="X532" s="248" t="s">
        <v>5</v>
      </c>
    </row>
    <row r="533" spans="1:24" ht="18.75" hidden="1" x14ac:dyDescent="0.3">
      <c r="A533" s="671">
        <v>15</v>
      </c>
      <c r="B533" s="257" t="s">
        <v>228</v>
      </c>
      <c r="C533" s="359" t="s">
        <v>547</v>
      </c>
      <c r="D533" s="254" t="s">
        <v>5</v>
      </c>
      <c r="E533" s="77"/>
      <c r="F533" s="77"/>
      <c r="G533" s="35">
        <v>15</v>
      </c>
      <c r="H533" s="252">
        <v>4116010005</v>
      </c>
      <c r="I533" s="245" t="s">
        <v>178</v>
      </c>
      <c r="J533" s="254" t="s">
        <v>5</v>
      </c>
      <c r="K533" s="711"/>
      <c r="L533" s="711"/>
      <c r="M533" s="77"/>
      <c r="N533" s="654">
        <v>15</v>
      </c>
      <c r="O533" s="264">
        <v>4115010016</v>
      </c>
      <c r="P533" s="265" t="s">
        <v>95</v>
      </c>
      <c r="Q533" s="254" t="s">
        <v>6</v>
      </c>
      <c r="R533" s="384"/>
      <c r="S533" s="384"/>
      <c r="T533" s="77"/>
      <c r="U533" s="196">
        <v>15</v>
      </c>
      <c r="V533" s="253">
        <v>4114010017</v>
      </c>
      <c r="W533" s="266" t="s">
        <v>44</v>
      </c>
      <c r="X533" s="248" t="s">
        <v>6</v>
      </c>
    </row>
    <row r="534" spans="1:24" ht="18.75" hidden="1" x14ac:dyDescent="0.3">
      <c r="A534" s="671">
        <v>16</v>
      </c>
      <c r="B534" s="221" t="s">
        <v>229</v>
      </c>
      <c r="C534" s="255" t="s">
        <v>243</v>
      </c>
      <c r="D534" s="254" t="s">
        <v>5</v>
      </c>
      <c r="E534" s="77"/>
      <c r="F534" s="77"/>
      <c r="G534" s="35">
        <v>16</v>
      </c>
      <c r="H534" s="251">
        <v>4116010010</v>
      </c>
      <c r="I534" s="244" t="s">
        <v>179</v>
      </c>
      <c r="J534" s="261" t="s">
        <v>6</v>
      </c>
      <c r="K534" s="711"/>
      <c r="L534" s="711"/>
      <c r="M534" s="77"/>
      <c r="N534" s="63">
        <v>16</v>
      </c>
      <c r="O534" s="222">
        <v>4115010018</v>
      </c>
      <c r="P534" s="218" t="s">
        <v>96</v>
      </c>
      <c r="Q534" s="254" t="s">
        <v>5</v>
      </c>
      <c r="R534" s="387"/>
      <c r="S534" s="387"/>
      <c r="T534" s="77"/>
      <c r="U534" s="196">
        <v>16</v>
      </c>
      <c r="V534" s="301">
        <v>4114010008</v>
      </c>
      <c r="W534" s="302" t="s">
        <v>45</v>
      </c>
      <c r="X534" s="273" t="s">
        <v>5</v>
      </c>
    </row>
    <row r="535" spans="1:24" ht="18.75" hidden="1" x14ac:dyDescent="0.3">
      <c r="A535" s="671">
        <v>17</v>
      </c>
      <c r="B535" s="257" t="s">
        <v>230</v>
      </c>
      <c r="C535" s="359" t="s">
        <v>244</v>
      </c>
      <c r="D535" s="261" t="s">
        <v>5</v>
      </c>
      <c r="E535" s="77"/>
      <c r="F535" s="77"/>
      <c r="G535" s="35">
        <v>17</v>
      </c>
      <c r="H535" s="251">
        <v>4116010020</v>
      </c>
      <c r="I535" s="244" t="s">
        <v>180</v>
      </c>
      <c r="J535" s="254" t="s">
        <v>6</v>
      </c>
      <c r="K535" s="711"/>
      <c r="L535" s="711"/>
      <c r="M535" s="77"/>
      <c r="N535" s="654">
        <v>17</v>
      </c>
      <c r="O535" s="295">
        <v>4115010019</v>
      </c>
      <c r="P535" s="265" t="s">
        <v>97</v>
      </c>
      <c r="Q535" s="254" t="s">
        <v>6</v>
      </c>
      <c r="R535" s="387"/>
      <c r="S535" s="387"/>
      <c r="T535" s="77"/>
      <c r="U535" s="196">
        <v>17</v>
      </c>
      <c r="V535" s="303">
        <v>4114010009</v>
      </c>
      <c r="W535" s="302" t="s">
        <v>46</v>
      </c>
      <c r="X535" s="273" t="s">
        <v>5</v>
      </c>
    </row>
    <row r="536" spans="1:24" ht="18.75" hidden="1" x14ac:dyDescent="0.3">
      <c r="A536" s="671">
        <v>18</v>
      </c>
      <c r="B536" s="257" t="s">
        <v>231</v>
      </c>
      <c r="C536" s="359" t="s">
        <v>545</v>
      </c>
      <c r="D536" s="254" t="s">
        <v>5</v>
      </c>
      <c r="E536" s="77"/>
      <c r="F536" s="77"/>
      <c r="G536" s="35">
        <v>18</v>
      </c>
      <c r="H536" s="252">
        <v>4116010006</v>
      </c>
      <c r="I536" s="245" t="s">
        <v>181</v>
      </c>
      <c r="J536" s="254" t="s">
        <v>5</v>
      </c>
      <c r="K536" s="711"/>
      <c r="L536" s="711"/>
      <c r="M536" s="77"/>
      <c r="N536" s="63">
        <v>18</v>
      </c>
      <c r="O536" s="264">
        <v>4115010020</v>
      </c>
      <c r="P536" s="265" t="s">
        <v>98</v>
      </c>
      <c r="Q536" s="254" t="s">
        <v>5</v>
      </c>
      <c r="R536" s="384"/>
      <c r="S536" s="384"/>
      <c r="T536" s="77"/>
      <c r="U536" s="196">
        <v>18</v>
      </c>
      <c r="V536" s="267">
        <v>4114010018</v>
      </c>
      <c r="W536" s="268" t="s">
        <v>47</v>
      </c>
      <c r="X536" s="248" t="s">
        <v>6</v>
      </c>
    </row>
    <row r="537" spans="1:24" ht="18.75" hidden="1" x14ac:dyDescent="0.3">
      <c r="A537" s="510">
        <v>19</v>
      </c>
      <c r="B537" s="221" t="s">
        <v>223</v>
      </c>
      <c r="C537" s="255" t="s">
        <v>239</v>
      </c>
      <c r="D537" s="254" t="s">
        <v>5</v>
      </c>
      <c r="E537" s="77"/>
      <c r="F537" s="77"/>
      <c r="G537" s="35">
        <v>19</v>
      </c>
      <c r="H537" s="252">
        <v>4116010007</v>
      </c>
      <c r="I537" s="245" t="s">
        <v>182</v>
      </c>
      <c r="J537" s="254" t="s">
        <v>5</v>
      </c>
      <c r="K537" s="711"/>
      <c r="L537" s="711"/>
      <c r="M537" s="77"/>
      <c r="N537" s="654">
        <v>19</v>
      </c>
      <c r="O537" s="222">
        <v>4115010023</v>
      </c>
      <c r="P537" s="218" t="s">
        <v>99</v>
      </c>
      <c r="Q537" s="254" t="s">
        <v>5</v>
      </c>
      <c r="R537" s="384"/>
      <c r="S537" s="384"/>
      <c r="T537" s="77"/>
      <c r="U537" s="196">
        <v>19</v>
      </c>
      <c r="V537" s="253">
        <v>4114010010</v>
      </c>
      <c r="W537" s="266" t="s">
        <v>48</v>
      </c>
      <c r="X537" s="248" t="s">
        <v>6</v>
      </c>
    </row>
    <row r="538" spans="1:24" ht="18.75" hidden="1" x14ac:dyDescent="0.3">
      <c r="A538" s="510">
        <v>20</v>
      </c>
      <c r="B538" s="221" t="s">
        <v>224</v>
      </c>
      <c r="C538" s="255" t="s">
        <v>240</v>
      </c>
      <c r="D538" s="254" t="s">
        <v>6</v>
      </c>
      <c r="E538" s="77"/>
      <c r="F538" s="77"/>
      <c r="G538" s="35">
        <v>20</v>
      </c>
      <c r="H538" s="307">
        <v>4116010011</v>
      </c>
      <c r="I538" s="216" t="s">
        <v>183</v>
      </c>
      <c r="J538" s="254" t="s">
        <v>5</v>
      </c>
      <c r="K538" s="384"/>
      <c r="L538" s="711"/>
      <c r="M538" s="77"/>
      <c r="N538" s="63">
        <v>20</v>
      </c>
      <c r="O538" s="264">
        <v>4115010024</v>
      </c>
      <c r="P538" s="265" t="s">
        <v>100</v>
      </c>
      <c r="Q538" s="254" t="s">
        <v>6</v>
      </c>
      <c r="R538" s="384"/>
      <c r="S538" s="384"/>
      <c r="T538" s="77"/>
      <c r="U538" s="196"/>
      <c r="V538" s="267">
        <v>4114010020</v>
      </c>
      <c r="W538" s="268" t="s">
        <v>49</v>
      </c>
      <c r="X538" s="248" t="s">
        <v>6</v>
      </c>
    </row>
    <row r="539" spans="1:24" ht="18.75" hidden="1" x14ac:dyDescent="0.2">
      <c r="A539" s="510">
        <v>21</v>
      </c>
      <c r="B539" s="307"/>
      <c r="C539" s="216"/>
      <c r="D539" s="261"/>
      <c r="E539" s="77"/>
      <c r="F539" s="77"/>
      <c r="G539" s="36"/>
      <c r="H539" s="251">
        <v>4116010012</v>
      </c>
      <c r="I539" s="244" t="s">
        <v>184</v>
      </c>
      <c r="J539" s="254" t="s">
        <v>6</v>
      </c>
      <c r="K539" s="384"/>
      <c r="L539" s="384"/>
      <c r="M539" s="77"/>
      <c r="N539" s="654">
        <v>21</v>
      </c>
      <c r="O539" s="253"/>
      <c r="P539" s="266"/>
      <c r="Q539" s="248"/>
      <c r="R539" s="384"/>
      <c r="S539" s="384"/>
      <c r="T539" s="77"/>
      <c r="U539" s="196"/>
      <c r="V539" s="253">
        <v>4114010021</v>
      </c>
      <c r="W539" s="266" t="s">
        <v>50</v>
      </c>
      <c r="X539" s="248" t="s">
        <v>6</v>
      </c>
    </row>
    <row r="540" spans="1:24" ht="18.75" hidden="1" x14ac:dyDescent="0.2">
      <c r="A540" s="510">
        <v>22</v>
      </c>
      <c r="B540" s="307"/>
      <c r="C540" s="216"/>
      <c r="D540" s="261"/>
      <c r="E540" s="77"/>
      <c r="F540" s="77"/>
      <c r="G540" s="36"/>
      <c r="H540" s="251">
        <v>4116010021</v>
      </c>
      <c r="I540" s="244" t="s">
        <v>185</v>
      </c>
      <c r="J540" s="254" t="s">
        <v>5</v>
      </c>
      <c r="K540" s="384"/>
      <c r="L540" s="384"/>
      <c r="M540" s="77"/>
      <c r="N540" s="63">
        <v>22</v>
      </c>
      <c r="O540" s="253"/>
      <c r="P540" s="266"/>
      <c r="Q540" s="248"/>
      <c r="R540" s="384"/>
      <c r="S540" s="384"/>
      <c r="T540" s="77"/>
      <c r="U540" s="196"/>
      <c r="V540" s="253">
        <v>4114010022</v>
      </c>
      <c r="W540" s="266" t="s">
        <v>51</v>
      </c>
      <c r="X540" s="248" t="s">
        <v>6</v>
      </c>
    </row>
    <row r="541" spans="1:24" ht="18.75" hidden="1" x14ac:dyDescent="0.2">
      <c r="A541" s="35"/>
      <c r="B541" s="256"/>
      <c r="C541" s="269"/>
      <c r="D541" s="273"/>
      <c r="E541" s="77"/>
      <c r="F541" s="77"/>
      <c r="G541" s="36"/>
      <c r="H541" s="253"/>
      <c r="I541" s="266"/>
      <c r="J541" s="248"/>
      <c r="K541" s="384"/>
      <c r="L541" s="384"/>
      <c r="M541" s="77"/>
      <c r="N541" s="654">
        <v>23</v>
      </c>
      <c r="O541" s="253"/>
      <c r="P541" s="266"/>
      <c r="Q541" s="248"/>
      <c r="R541" s="384"/>
      <c r="S541" s="384"/>
      <c r="T541" s="77"/>
      <c r="U541" s="196"/>
      <c r="V541" s="253">
        <v>4114010026</v>
      </c>
      <c r="W541" s="266" t="s">
        <v>52</v>
      </c>
      <c r="X541" s="248" t="s">
        <v>6</v>
      </c>
    </row>
    <row r="542" spans="1:24" ht="18.75" hidden="1" x14ac:dyDescent="0.2">
      <c r="A542" s="35"/>
      <c r="B542" s="253"/>
      <c r="C542" s="266"/>
      <c r="D542" s="248"/>
      <c r="E542" s="77"/>
      <c r="F542" s="77"/>
      <c r="G542" s="36"/>
      <c r="H542" s="253"/>
      <c r="I542" s="266"/>
      <c r="J542" s="248"/>
      <c r="K542" s="44"/>
      <c r="L542" s="384"/>
      <c r="M542" s="77"/>
      <c r="N542" s="63">
        <v>24</v>
      </c>
      <c r="O542" s="256"/>
      <c r="P542" s="269"/>
      <c r="Q542" s="273"/>
      <c r="R542" s="384"/>
      <c r="S542" s="384"/>
      <c r="T542" s="77"/>
      <c r="U542" s="53"/>
      <c r="V542" s="253">
        <v>4114010023</v>
      </c>
      <c r="W542" s="266" t="s">
        <v>53</v>
      </c>
      <c r="X542" s="248" t="s">
        <v>6</v>
      </c>
    </row>
    <row r="543" spans="1:24" ht="19.5" hidden="1" thickBot="1" x14ac:dyDescent="0.25">
      <c r="A543" s="35"/>
      <c r="B543" s="304"/>
      <c r="C543" s="305"/>
      <c r="D543" s="284"/>
      <c r="E543" s="77"/>
      <c r="F543" s="77"/>
      <c r="G543" s="135"/>
      <c r="H543" s="205"/>
      <c r="I543" s="623"/>
      <c r="J543" s="622"/>
      <c r="K543" s="77"/>
      <c r="L543" s="44"/>
      <c r="M543" s="77"/>
      <c r="N543" s="654">
        <v>25</v>
      </c>
      <c r="O543" s="256"/>
      <c r="P543" s="269"/>
      <c r="Q543" s="273"/>
      <c r="R543" s="384"/>
      <c r="S543" s="384"/>
      <c r="T543" s="77"/>
      <c r="U543" s="135"/>
      <c r="V543" s="253">
        <v>4114010024</v>
      </c>
      <c r="W543" s="266" t="s">
        <v>54</v>
      </c>
      <c r="X543" s="248" t="s">
        <v>5</v>
      </c>
    </row>
    <row r="544" spans="1:24" hidden="1" x14ac:dyDescent="0.2">
      <c r="A544" s="78"/>
      <c r="B544" s="78"/>
      <c r="C544" s="78"/>
      <c r="D544" s="78"/>
      <c r="E544" s="77"/>
      <c r="F544" s="77"/>
      <c r="G544" s="44"/>
      <c r="H544" s="66"/>
      <c r="K544" s="77"/>
      <c r="L544" s="77"/>
      <c r="M544" s="78"/>
      <c r="N544" s="44"/>
      <c r="O544" s="44"/>
      <c r="P544" s="45"/>
      <c r="Q544" s="44"/>
      <c r="R544" s="44"/>
      <c r="S544" s="44"/>
      <c r="T544" s="78"/>
      <c r="U544" s="44"/>
      <c r="V544" s="44"/>
      <c r="W544" s="45"/>
      <c r="X544" s="44"/>
    </row>
    <row r="545" spans="1:24" ht="19.5" hidden="1" customHeight="1" x14ac:dyDescent="0.2">
      <c r="A545" s="77"/>
      <c r="B545" s="66"/>
      <c r="C545" s="114" t="s">
        <v>8</v>
      </c>
      <c r="D545" s="77">
        <f>COUNTIF(D519:D543,"L")</f>
        <v>12</v>
      </c>
      <c r="E545" s="77"/>
      <c r="F545" s="77"/>
      <c r="G545" s="77"/>
      <c r="H545" s="66"/>
      <c r="I545" s="210" t="s">
        <v>8</v>
      </c>
      <c r="J545" s="77">
        <f>COUNTIF(J518:J541,"L")</f>
        <v>14</v>
      </c>
      <c r="K545" s="78"/>
      <c r="L545" s="77"/>
      <c r="M545" s="78"/>
      <c r="N545" s="77"/>
      <c r="O545" s="66"/>
      <c r="P545" s="210" t="s">
        <v>8</v>
      </c>
      <c r="Q545" s="77">
        <f>COUNTIF(Q519:Q542,"L")</f>
        <v>11</v>
      </c>
      <c r="R545" s="77"/>
      <c r="S545" s="77"/>
      <c r="T545" s="78"/>
      <c r="U545" s="77"/>
      <c r="V545" s="66"/>
      <c r="W545" s="210" t="s">
        <v>8</v>
      </c>
      <c r="X545" s="77">
        <f>COUNTIF(X519:X542,"L")</f>
        <v>11</v>
      </c>
    </row>
    <row r="546" spans="1:24" ht="19.5" hidden="1" customHeight="1" thickBot="1" x14ac:dyDescent="0.25">
      <c r="A546" s="77"/>
      <c r="B546" s="66"/>
      <c r="C546" s="114" t="s">
        <v>13</v>
      </c>
      <c r="D546" s="77">
        <f>COUNTIF(D519:D543,"P")</f>
        <v>8</v>
      </c>
      <c r="E546" s="77"/>
      <c r="F546" s="77"/>
      <c r="G546" s="77"/>
      <c r="H546" s="66"/>
      <c r="I546" s="210" t="s">
        <v>13</v>
      </c>
      <c r="J546" s="77">
        <f>COUNTIF(J518:J541,"P")</f>
        <v>8</v>
      </c>
      <c r="K546" s="78"/>
      <c r="L546" s="78"/>
      <c r="M546" s="78"/>
      <c r="N546" s="77"/>
      <c r="O546" s="66"/>
      <c r="P546" s="210" t="s">
        <v>13</v>
      </c>
      <c r="Q546" s="77">
        <f>COUNTIF(Q519:Q542,"P")</f>
        <v>9</v>
      </c>
      <c r="R546" s="77"/>
      <c r="S546" s="77"/>
      <c r="T546" s="78"/>
      <c r="U546" s="77"/>
      <c r="V546" s="66"/>
      <c r="W546" s="210" t="s">
        <v>13</v>
      </c>
      <c r="X546" s="77">
        <f>COUNTIF(X519:X542,"P")</f>
        <v>13</v>
      </c>
    </row>
    <row r="547" spans="1:24" ht="19.5" hidden="1" customHeight="1" x14ac:dyDescent="0.2">
      <c r="A547" s="77"/>
      <c r="B547" s="66"/>
      <c r="C547" s="65"/>
      <c r="D547" s="211">
        <f>SUM(D545:D546)</f>
        <v>20</v>
      </c>
      <c r="E547" s="77"/>
      <c r="F547" s="77"/>
      <c r="G547" s="77"/>
      <c r="H547" s="66"/>
      <c r="I547" s="212"/>
      <c r="J547" s="211">
        <f>SUM(J545:J546)</f>
        <v>22</v>
      </c>
      <c r="K547" s="78"/>
      <c r="L547" s="78"/>
      <c r="M547" s="78"/>
      <c r="N547" s="77"/>
      <c r="O547" s="66"/>
      <c r="P547" s="212"/>
      <c r="Q547" s="211">
        <f>SUM(Q545:Q546)</f>
        <v>20</v>
      </c>
      <c r="R547" s="78"/>
      <c r="S547" s="78"/>
      <c r="T547" s="78"/>
      <c r="U547" s="77"/>
      <c r="V547" s="66"/>
      <c r="W547" s="212"/>
      <c r="X547" s="211">
        <f>SUM(X545:X546)</f>
        <v>24</v>
      </c>
    </row>
    <row r="548" spans="1:24" ht="19.5" customHeight="1" x14ac:dyDescent="0.2">
      <c r="A548" s="77"/>
      <c r="B548" s="66"/>
      <c r="C548" s="4"/>
      <c r="D548" s="78"/>
      <c r="E548" s="77"/>
      <c r="F548" s="77"/>
      <c r="G548" s="77"/>
      <c r="H548" s="66"/>
      <c r="I548" s="212"/>
      <c r="J548" s="78"/>
      <c r="K548" s="78"/>
      <c r="L548" s="78"/>
      <c r="M548" s="78"/>
      <c r="N548" s="77"/>
      <c r="O548" s="66"/>
      <c r="P548" s="212"/>
      <c r="Q548" s="78"/>
      <c r="R548" s="78"/>
      <c r="S548" s="78"/>
      <c r="T548" s="78"/>
      <c r="U548" s="77"/>
      <c r="V548" s="66"/>
      <c r="W548" s="212"/>
      <c r="X548" s="78"/>
    </row>
    <row r="549" spans="1:24" ht="19.5" customHeight="1" x14ac:dyDescent="0.2">
      <c r="A549" s="77"/>
      <c r="B549" s="66"/>
      <c r="C549" s="65"/>
      <c r="D549" s="78"/>
      <c r="E549" s="77"/>
      <c r="F549" s="77"/>
      <c r="G549" s="77"/>
      <c r="H549" s="66"/>
      <c r="I549" s="212"/>
      <c r="J549" s="78"/>
      <c r="L549" s="78"/>
      <c r="M549" s="78"/>
      <c r="N549" s="77"/>
      <c r="O549" s="66"/>
      <c r="P549" s="212"/>
      <c r="Q549" s="78"/>
      <c r="R549" s="78"/>
      <c r="S549" s="78"/>
      <c r="T549" s="78"/>
      <c r="U549" s="77"/>
      <c r="V549" s="66"/>
      <c r="W549" s="212"/>
      <c r="X549" s="78"/>
    </row>
    <row r="550" spans="1:24" ht="19.5" customHeight="1" x14ac:dyDescent="0.25">
      <c r="A550" s="77"/>
      <c r="B550" s="77"/>
      <c r="C550" s="78"/>
      <c r="D550" s="78"/>
      <c r="E550" s="77"/>
      <c r="F550" s="77"/>
      <c r="G550" s="77"/>
      <c r="H550" s="98"/>
      <c r="I550" s="98"/>
      <c r="M550" s="78"/>
      <c r="N550" s="77"/>
      <c r="O550" s="66"/>
      <c r="P550" s="212"/>
      <c r="Q550" s="78"/>
      <c r="R550" s="78"/>
      <c r="S550" s="78"/>
      <c r="T550" s="78"/>
      <c r="U550" s="77"/>
      <c r="V550" s="66"/>
      <c r="W550" s="212"/>
      <c r="X550" s="78"/>
    </row>
    <row r="551" spans="1:24" ht="18" x14ac:dyDescent="0.25">
      <c r="A551" s="97" t="s">
        <v>1089</v>
      </c>
      <c r="B551" s="98"/>
      <c r="C551" s="112"/>
      <c r="D551" s="98"/>
      <c r="E551" s="98"/>
      <c r="F551" s="98"/>
      <c r="G551" s="98"/>
      <c r="H551" s="98"/>
      <c r="I551" s="98"/>
      <c r="N551" s="92"/>
    </row>
    <row r="552" spans="1:24" ht="18" x14ac:dyDescent="0.25">
      <c r="A552" s="97" t="str">
        <f>$A$2</f>
        <v>MAHASISWA TINGKAT 1 (SATU) TAHUN MASUK 2021 - SEMESTER GANJIL 2021 / 2022</v>
      </c>
      <c r="B552" s="98"/>
      <c r="C552" s="112"/>
      <c r="D552" s="98"/>
      <c r="E552" s="98"/>
      <c r="F552" s="98"/>
      <c r="G552" s="98"/>
      <c r="H552" s="98"/>
      <c r="I552" s="98"/>
      <c r="N552" s="92"/>
    </row>
    <row r="553" spans="1:24" ht="18" x14ac:dyDescent="0.25">
      <c r="A553" s="97" t="s">
        <v>9</v>
      </c>
      <c r="B553" s="98"/>
      <c r="C553" s="112"/>
      <c r="D553" s="98"/>
      <c r="E553" s="98"/>
      <c r="F553" s="98"/>
      <c r="G553" s="98"/>
      <c r="K553" s="8"/>
      <c r="N553" s="92"/>
    </row>
    <row r="554" spans="1:24" ht="15.75" x14ac:dyDescent="0.25">
      <c r="H554" s="8"/>
      <c r="I554" s="8"/>
      <c r="J554" s="8"/>
      <c r="K554" s="381"/>
      <c r="L554" s="8"/>
    </row>
    <row r="555" spans="1:24" ht="16.5" thickBot="1" x14ac:dyDescent="0.3">
      <c r="A555" s="8" t="s">
        <v>792</v>
      </c>
      <c r="B555" s="8"/>
      <c r="C555" s="67"/>
      <c r="D555" s="8"/>
      <c r="E555" s="8"/>
      <c r="F555" s="8"/>
      <c r="G555" s="8" t="s">
        <v>793</v>
      </c>
      <c r="H555" s="8"/>
      <c r="I555" s="67"/>
      <c r="J555" s="381"/>
      <c r="K555" s="381"/>
      <c r="L555" s="381"/>
      <c r="M555" s="8"/>
      <c r="N555" s="8" t="s">
        <v>1094</v>
      </c>
      <c r="O555" s="8"/>
      <c r="P555" s="67"/>
      <c r="Q555" s="381"/>
    </row>
    <row r="556" spans="1:24" ht="19.5" thickBot="1" x14ac:dyDescent="0.3">
      <c r="A556" s="82" t="s">
        <v>10</v>
      </c>
      <c r="B556" s="83" t="s">
        <v>2</v>
      </c>
      <c r="C556" s="83" t="s">
        <v>3</v>
      </c>
      <c r="D556" s="84" t="s">
        <v>11</v>
      </c>
      <c r="E556" s="8"/>
      <c r="F556" s="8"/>
      <c r="G556" s="592" t="s">
        <v>10</v>
      </c>
      <c r="H556" s="593" t="s">
        <v>2</v>
      </c>
      <c r="I556" s="593" t="s">
        <v>3</v>
      </c>
      <c r="J556" s="594" t="s">
        <v>11</v>
      </c>
      <c r="K556" s="498"/>
      <c r="L556" s="381"/>
      <c r="M556" s="8"/>
      <c r="N556" s="592" t="s">
        <v>10</v>
      </c>
      <c r="O556" s="593" t="s">
        <v>2</v>
      </c>
      <c r="P556" s="593" t="s">
        <v>3</v>
      </c>
      <c r="Q556" s="594" t="s">
        <v>11</v>
      </c>
    </row>
    <row r="557" spans="1:24" ht="18.75" x14ac:dyDescent="0.3">
      <c r="A557" s="12"/>
      <c r="B557" s="13"/>
      <c r="C557" s="13"/>
      <c r="D557" s="14"/>
      <c r="E557" s="8"/>
      <c r="F557" s="8"/>
      <c r="G557" s="589"/>
      <c r="H557" s="590"/>
      <c r="I557" s="591"/>
      <c r="J557" s="494"/>
      <c r="K557" s="794"/>
      <c r="L557" s="498"/>
      <c r="M557" s="8"/>
      <c r="N557" s="589"/>
      <c r="O557" s="590"/>
      <c r="P557" s="591"/>
      <c r="Q557" s="494"/>
    </row>
    <row r="558" spans="1:24" ht="18.75" x14ac:dyDescent="0.3">
      <c r="A558" s="654">
        <v>1</v>
      </c>
      <c r="B558" s="847">
        <v>2101421032</v>
      </c>
      <c r="C558" s="858" t="s">
        <v>1279</v>
      </c>
      <c r="D558" s="849" t="s">
        <v>6</v>
      </c>
      <c r="E558" s="769"/>
      <c r="F558" s="2"/>
      <c r="G558" s="813">
        <v>1</v>
      </c>
      <c r="H558" s="851">
        <v>2101421046</v>
      </c>
      <c r="I558" s="852" t="s">
        <v>1303</v>
      </c>
      <c r="J558" s="853" t="s">
        <v>5</v>
      </c>
      <c r="K558" s="794"/>
      <c r="N558" s="813">
        <v>1</v>
      </c>
      <c r="O558" s="851">
        <v>2101421049</v>
      </c>
      <c r="P558" s="852" t="s">
        <v>1326</v>
      </c>
      <c r="Q558" s="853" t="s">
        <v>5</v>
      </c>
    </row>
    <row r="559" spans="1:24" ht="18.75" x14ac:dyDescent="0.3">
      <c r="A559" s="63">
        <v>2</v>
      </c>
      <c r="B559" s="847">
        <v>2101421030</v>
      </c>
      <c r="C559" s="858" t="s">
        <v>1280</v>
      </c>
      <c r="D559" s="849" t="s">
        <v>5</v>
      </c>
      <c r="E559" s="769"/>
      <c r="F559" s="2"/>
      <c r="G559" s="36">
        <v>2</v>
      </c>
      <c r="H559" s="851">
        <v>2101421061</v>
      </c>
      <c r="I559" s="852" t="s">
        <v>1304</v>
      </c>
      <c r="J559" s="853" t="s">
        <v>5</v>
      </c>
      <c r="K559" s="794"/>
      <c r="N559" s="36">
        <v>2</v>
      </c>
      <c r="O559" s="851">
        <v>2101421068</v>
      </c>
      <c r="P559" s="852" t="s">
        <v>1327</v>
      </c>
      <c r="Q559" s="853" t="s">
        <v>6</v>
      </c>
    </row>
    <row r="560" spans="1:24" ht="18.75" x14ac:dyDescent="0.3">
      <c r="A560" s="654">
        <v>3</v>
      </c>
      <c r="B560" s="847">
        <v>2101421009</v>
      </c>
      <c r="C560" s="858" t="s">
        <v>1281</v>
      </c>
      <c r="D560" s="849" t="s">
        <v>5</v>
      </c>
      <c r="E560" s="769"/>
      <c r="F560" s="2"/>
      <c r="G560" s="813">
        <v>3</v>
      </c>
      <c r="H560" s="851">
        <v>2101421025</v>
      </c>
      <c r="I560" s="852" t="s">
        <v>1305</v>
      </c>
      <c r="J560" s="853" t="s">
        <v>5</v>
      </c>
      <c r="K560" s="794"/>
      <c r="N560" s="813">
        <v>3</v>
      </c>
      <c r="O560" s="851">
        <v>2101421062</v>
      </c>
      <c r="P560" s="852" t="s">
        <v>1328</v>
      </c>
      <c r="Q560" s="853" t="s">
        <v>6</v>
      </c>
    </row>
    <row r="561" spans="1:17" ht="18.75" x14ac:dyDescent="0.3">
      <c r="A561" s="63">
        <v>4</v>
      </c>
      <c r="B561" s="847">
        <v>2101421043</v>
      </c>
      <c r="C561" s="858" t="s">
        <v>1282</v>
      </c>
      <c r="D561" s="849" t="s">
        <v>6</v>
      </c>
      <c r="E561" s="769"/>
      <c r="F561" s="2"/>
      <c r="G561" s="36">
        <v>4</v>
      </c>
      <c r="H561" s="851">
        <v>2101421041</v>
      </c>
      <c r="I561" s="852" t="s">
        <v>1306</v>
      </c>
      <c r="J561" s="853" t="s">
        <v>5</v>
      </c>
      <c r="K561" s="794"/>
      <c r="N561" s="36">
        <v>4</v>
      </c>
      <c r="O561" s="851">
        <v>2101421020</v>
      </c>
      <c r="P561" s="852" t="s">
        <v>1329</v>
      </c>
      <c r="Q561" s="853" t="s">
        <v>5</v>
      </c>
    </row>
    <row r="562" spans="1:17" ht="18.75" x14ac:dyDescent="0.3">
      <c r="A562" s="654">
        <v>5</v>
      </c>
      <c r="B562" s="847">
        <v>2101421071</v>
      </c>
      <c r="C562" s="858" t="s">
        <v>1283</v>
      </c>
      <c r="D562" s="849" t="s">
        <v>5</v>
      </c>
      <c r="E562" s="769"/>
      <c r="F562" s="2"/>
      <c r="G562" s="813">
        <v>5</v>
      </c>
      <c r="H562" s="851">
        <v>2101421014</v>
      </c>
      <c r="I562" s="852" t="s">
        <v>1307</v>
      </c>
      <c r="J562" s="853" t="s">
        <v>6</v>
      </c>
      <c r="K562" s="794"/>
      <c r="N562" s="813">
        <v>5</v>
      </c>
      <c r="O562" s="851">
        <v>2101421035</v>
      </c>
      <c r="P562" s="852" t="s">
        <v>1330</v>
      </c>
      <c r="Q562" s="853" t="s">
        <v>6</v>
      </c>
    </row>
    <row r="563" spans="1:17" ht="18.75" x14ac:dyDescent="0.3">
      <c r="A563" s="63">
        <v>6</v>
      </c>
      <c r="B563" s="847">
        <v>2101421048</v>
      </c>
      <c r="C563" s="858" t="s">
        <v>1284</v>
      </c>
      <c r="D563" s="849" t="s">
        <v>5</v>
      </c>
      <c r="E563" s="769"/>
      <c r="F563" s="2"/>
      <c r="G563" s="36">
        <v>6</v>
      </c>
      <c r="H563" s="851">
        <v>2101421050</v>
      </c>
      <c r="I563" s="852" t="s">
        <v>1308</v>
      </c>
      <c r="J563" s="853" t="s">
        <v>5</v>
      </c>
      <c r="K563" s="794"/>
      <c r="N563" s="36">
        <v>6</v>
      </c>
      <c r="O563" s="851">
        <v>2101421008</v>
      </c>
      <c r="P563" s="852" t="s">
        <v>1331</v>
      </c>
      <c r="Q563" s="853" t="s">
        <v>6</v>
      </c>
    </row>
    <row r="564" spans="1:17" ht="18.75" x14ac:dyDescent="0.3">
      <c r="A564" s="654">
        <v>7</v>
      </c>
      <c r="B564" s="847">
        <v>2101421059</v>
      </c>
      <c r="C564" s="858" t="s">
        <v>1285</v>
      </c>
      <c r="D564" s="849" t="s">
        <v>5</v>
      </c>
      <c r="E564" s="769"/>
      <c r="F564" s="2"/>
      <c r="G564" s="813">
        <v>7</v>
      </c>
      <c r="H564" s="851">
        <v>2101421070</v>
      </c>
      <c r="I564" s="852" t="s">
        <v>1309</v>
      </c>
      <c r="J564" s="853" t="s">
        <v>5</v>
      </c>
      <c r="K564" s="795"/>
      <c r="N564" s="813">
        <v>7</v>
      </c>
      <c r="O564" s="851">
        <v>2101421052</v>
      </c>
      <c r="P564" s="852" t="s">
        <v>1099</v>
      </c>
      <c r="Q564" s="853" t="s">
        <v>5</v>
      </c>
    </row>
    <row r="565" spans="1:17" ht="18.75" x14ac:dyDescent="0.3">
      <c r="A565" s="63">
        <v>8</v>
      </c>
      <c r="B565" s="847">
        <v>2101421042</v>
      </c>
      <c r="C565" s="858" t="s">
        <v>1286</v>
      </c>
      <c r="D565" s="849" t="s">
        <v>5</v>
      </c>
      <c r="E565" s="769"/>
      <c r="F565" s="2"/>
      <c r="G565" s="36">
        <v>8</v>
      </c>
      <c r="H565" s="851">
        <v>2101421003</v>
      </c>
      <c r="I565" s="852" t="s">
        <v>1310</v>
      </c>
      <c r="J565" s="899" t="s">
        <v>6</v>
      </c>
      <c r="K565" s="794"/>
      <c r="N565" s="36">
        <v>8</v>
      </c>
      <c r="O565" s="851">
        <v>2101421047</v>
      </c>
      <c r="P565" s="852" t="s">
        <v>1332</v>
      </c>
      <c r="Q565" s="899" t="s">
        <v>6</v>
      </c>
    </row>
    <row r="566" spans="1:17" ht="18.75" x14ac:dyDescent="0.3">
      <c r="A566" s="654">
        <v>9</v>
      </c>
      <c r="B566" s="847">
        <v>2101421026</v>
      </c>
      <c r="C566" s="858" t="s">
        <v>1287</v>
      </c>
      <c r="D566" s="849" t="s">
        <v>5</v>
      </c>
      <c r="E566" s="769"/>
      <c r="F566" s="2"/>
      <c r="G566" s="813">
        <v>9</v>
      </c>
      <c r="H566" s="851">
        <v>2101421069</v>
      </c>
      <c r="I566" s="852" t="s">
        <v>1311</v>
      </c>
      <c r="J566" s="853" t="s">
        <v>6</v>
      </c>
      <c r="K566" s="794"/>
      <c r="N566" s="813">
        <v>9</v>
      </c>
      <c r="O566" s="851">
        <v>2101421017</v>
      </c>
      <c r="P566" s="852" t="s">
        <v>1334</v>
      </c>
      <c r="Q566" s="853" t="s">
        <v>6</v>
      </c>
    </row>
    <row r="567" spans="1:17" ht="18.75" x14ac:dyDescent="0.3">
      <c r="A567" s="63">
        <v>10</v>
      </c>
      <c r="B567" s="847">
        <v>2101421002</v>
      </c>
      <c r="C567" s="858" t="s">
        <v>1288</v>
      </c>
      <c r="D567" s="849" t="s">
        <v>6</v>
      </c>
      <c r="E567" s="769"/>
      <c r="F567" s="2"/>
      <c r="G567" s="36">
        <v>10</v>
      </c>
      <c r="H567" s="851">
        <v>2101421022</v>
      </c>
      <c r="I567" s="852" t="s">
        <v>1312</v>
      </c>
      <c r="J567" s="853" t="s">
        <v>5</v>
      </c>
      <c r="K567" s="794"/>
      <c r="N567" s="36">
        <v>10</v>
      </c>
      <c r="O567" s="851">
        <v>2101421067</v>
      </c>
      <c r="P567" s="852" t="s">
        <v>1335</v>
      </c>
      <c r="Q567" s="853" t="s">
        <v>5</v>
      </c>
    </row>
    <row r="568" spans="1:17" ht="18.75" x14ac:dyDescent="0.3">
      <c r="A568" s="654">
        <v>11</v>
      </c>
      <c r="B568" s="847">
        <v>2101421063</v>
      </c>
      <c r="C568" s="858" t="s">
        <v>1289</v>
      </c>
      <c r="D568" s="849" t="s">
        <v>6</v>
      </c>
      <c r="E568" s="769"/>
      <c r="F568" s="2"/>
      <c r="G568" s="813">
        <v>11</v>
      </c>
      <c r="H568" s="851">
        <v>2101421044</v>
      </c>
      <c r="I568" s="852" t="s">
        <v>1313</v>
      </c>
      <c r="J568" s="853" t="s">
        <v>6</v>
      </c>
      <c r="K568" s="794"/>
      <c r="N568" s="813">
        <v>11</v>
      </c>
      <c r="O568" s="851">
        <v>2101421029</v>
      </c>
      <c r="P568" s="852" t="s">
        <v>1336</v>
      </c>
      <c r="Q568" s="853" t="s">
        <v>6</v>
      </c>
    </row>
    <row r="569" spans="1:17" ht="18.75" x14ac:dyDescent="0.3">
      <c r="A569" s="63">
        <v>12</v>
      </c>
      <c r="B569" s="847">
        <v>2101421019</v>
      </c>
      <c r="C569" s="858" t="s">
        <v>1290</v>
      </c>
      <c r="D569" s="849" t="s">
        <v>5</v>
      </c>
      <c r="E569" s="769"/>
      <c r="F569" s="2"/>
      <c r="G569" s="36">
        <v>12</v>
      </c>
      <c r="H569" s="851">
        <v>2101421006</v>
      </c>
      <c r="I569" s="852" t="s">
        <v>1314</v>
      </c>
      <c r="J569" s="853" t="s">
        <v>6</v>
      </c>
      <c r="K569" s="794"/>
      <c r="N569" s="36">
        <v>12</v>
      </c>
      <c r="O569" s="851">
        <v>2101421001</v>
      </c>
      <c r="P569" s="852" t="s">
        <v>1337</v>
      </c>
      <c r="Q569" s="853" t="s">
        <v>5</v>
      </c>
    </row>
    <row r="570" spans="1:17" ht="18.75" x14ac:dyDescent="0.3">
      <c r="A570" s="654">
        <v>13</v>
      </c>
      <c r="B570" s="847">
        <v>2101421051</v>
      </c>
      <c r="C570" s="858" t="s">
        <v>1291</v>
      </c>
      <c r="D570" s="849" t="s">
        <v>5</v>
      </c>
      <c r="E570" s="769"/>
      <c r="F570" s="2"/>
      <c r="G570" s="813">
        <v>13</v>
      </c>
      <c r="H570" s="851">
        <v>2101421027</v>
      </c>
      <c r="I570" s="852" t="s">
        <v>751</v>
      </c>
      <c r="J570" s="853" t="s">
        <v>5</v>
      </c>
      <c r="K570" s="794"/>
      <c r="N570" s="813">
        <v>13</v>
      </c>
      <c r="O570" s="851">
        <v>2101421024</v>
      </c>
      <c r="P570" s="852" t="s">
        <v>1338</v>
      </c>
      <c r="Q570" s="853" t="s">
        <v>5</v>
      </c>
    </row>
    <row r="571" spans="1:17" ht="18.75" x14ac:dyDescent="0.3">
      <c r="A571" s="63">
        <v>14</v>
      </c>
      <c r="B571" s="847">
        <v>2101421065</v>
      </c>
      <c r="C571" s="858" t="s">
        <v>1292</v>
      </c>
      <c r="D571" s="849" t="s">
        <v>5</v>
      </c>
      <c r="E571" s="769"/>
      <c r="F571" s="2"/>
      <c r="G571" s="36">
        <v>14</v>
      </c>
      <c r="H571" s="851">
        <v>2101421012</v>
      </c>
      <c r="I571" s="852" t="s">
        <v>1315</v>
      </c>
      <c r="J571" s="853" t="s">
        <v>5</v>
      </c>
      <c r="K571" s="794"/>
      <c r="N571" s="36">
        <v>14</v>
      </c>
      <c r="O571" s="851">
        <v>2101421010</v>
      </c>
      <c r="P571" s="852" t="s">
        <v>1339</v>
      </c>
      <c r="Q571" s="853" t="s">
        <v>5</v>
      </c>
    </row>
    <row r="572" spans="1:17" ht="18.75" x14ac:dyDescent="0.3">
      <c r="A572" s="654">
        <v>15</v>
      </c>
      <c r="B572" s="847">
        <v>2101421056</v>
      </c>
      <c r="C572" s="858" t="s">
        <v>1293</v>
      </c>
      <c r="D572" s="849" t="s">
        <v>5</v>
      </c>
      <c r="E572" s="769"/>
      <c r="F572" s="2"/>
      <c r="G572" s="813">
        <v>15</v>
      </c>
      <c r="H572" s="851">
        <v>2101421064</v>
      </c>
      <c r="I572" s="852" t="s">
        <v>1316</v>
      </c>
      <c r="J572" s="853" t="s">
        <v>6</v>
      </c>
      <c r="K572" s="794"/>
      <c r="N572" s="813">
        <v>15</v>
      </c>
      <c r="O572" s="851">
        <v>2101421028</v>
      </c>
      <c r="P572" s="852" t="s">
        <v>1340</v>
      </c>
      <c r="Q572" s="853" t="s">
        <v>6</v>
      </c>
    </row>
    <row r="573" spans="1:17" ht="18.75" x14ac:dyDescent="0.3">
      <c r="A573" s="63">
        <v>16</v>
      </c>
      <c r="B573" s="847">
        <v>2101421023</v>
      </c>
      <c r="C573" s="858" t="s">
        <v>1294</v>
      </c>
      <c r="D573" s="849" t="s">
        <v>6</v>
      </c>
      <c r="E573" s="769"/>
      <c r="F573" s="2"/>
      <c r="G573" s="36">
        <v>16</v>
      </c>
      <c r="H573" s="851">
        <v>2101421005</v>
      </c>
      <c r="I573" s="852" t="s">
        <v>1317</v>
      </c>
      <c r="J573" s="853" t="s">
        <v>5</v>
      </c>
      <c r="K573" s="794"/>
      <c r="N573" s="36">
        <v>16</v>
      </c>
      <c r="O573" s="851">
        <v>2101421031</v>
      </c>
      <c r="P573" s="852" t="s">
        <v>1341</v>
      </c>
      <c r="Q573" s="853" t="s">
        <v>5</v>
      </c>
    </row>
    <row r="574" spans="1:17" ht="18.75" x14ac:dyDescent="0.3">
      <c r="A574" s="654">
        <v>17</v>
      </c>
      <c r="B574" s="847">
        <v>2101421007</v>
      </c>
      <c r="C574" s="858" t="s">
        <v>1295</v>
      </c>
      <c r="D574" s="849" t="s">
        <v>6</v>
      </c>
      <c r="E574" s="769"/>
      <c r="F574" s="2"/>
      <c r="G574" s="813">
        <v>17</v>
      </c>
      <c r="H574" s="851">
        <v>2101421038</v>
      </c>
      <c r="I574" s="852" t="s">
        <v>1318</v>
      </c>
      <c r="J574" s="853" t="s">
        <v>6</v>
      </c>
      <c r="K574" s="794"/>
      <c r="N574" s="813">
        <v>17</v>
      </c>
      <c r="O574" s="851">
        <v>2101421045</v>
      </c>
      <c r="P574" s="852" t="s">
        <v>1342</v>
      </c>
      <c r="Q574" s="853" t="s">
        <v>5</v>
      </c>
    </row>
    <row r="575" spans="1:17" ht="18.75" x14ac:dyDescent="0.3">
      <c r="A575" s="63">
        <v>18</v>
      </c>
      <c r="B575" s="847">
        <v>2101421037</v>
      </c>
      <c r="C575" s="858" t="s">
        <v>1296</v>
      </c>
      <c r="D575" s="849" t="s">
        <v>6</v>
      </c>
      <c r="E575" s="769"/>
      <c r="F575" s="2"/>
      <c r="G575" s="36">
        <v>18</v>
      </c>
      <c r="H575" s="851">
        <v>2101421021</v>
      </c>
      <c r="I575" s="852" t="s">
        <v>1319</v>
      </c>
      <c r="J575" s="853" t="s">
        <v>6</v>
      </c>
      <c r="K575" s="794"/>
      <c r="N575" s="36">
        <v>18</v>
      </c>
      <c r="O575" s="851">
        <v>2101421015</v>
      </c>
      <c r="P575" s="852" t="s">
        <v>1343</v>
      </c>
      <c r="Q575" s="853" t="s">
        <v>5</v>
      </c>
    </row>
    <row r="576" spans="1:17" ht="18.75" x14ac:dyDescent="0.3">
      <c r="A576" s="654">
        <v>19</v>
      </c>
      <c r="B576" s="847">
        <v>2101421053</v>
      </c>
      <c r="C576" s="858" t="s">
        <v>1297</v>
      </c>
      <c r="D576" s="849" t="s">
        <v>6</v>
      </c>
      <c r="E576" s="770"/>
      <c r="F576" s="2"/>
      <c r="G576" s="813">
        <v>19</v>
      </c>
      <c r="H576" s="851">
        <v>2101421016</v>
      </c>
      <c r="I576" s="852" t="s">
        <v>1320</v>
      </c>
      <c r="J576" s="853" t="s">
        <v>5</v>
      </c>
      <c r="K576" s="794"/>
      <c r="N576" s="813">
        <v>19</v>
      </c>
      <c r="O576" s="851">
        <v>2101421060</v>
      </c>
      <c r="P576" s="852" t="s">
        <v>1344</v>
      </c>
      <c r="Q576" s="853" t="s">
        <v>5</v>
      </c>
    </row>
    <row r="577" spans="1:25" ht="18.75" x14ac:dyDescent="0.3">
      <c r="A577" s="63">
        <v>20</v>
      </c>
      <c r="B577" s="847">
        <v>2101421013</v>
      </c>
      <c r="C577" s="858" t="s">
        <v>1298</v>
      </c>
      <c r="D577" s="849" t="s">
        <v>5</v>
      </c>
      <c r="E577" s="769"/>
      <c r="F577" s="2"/>
      <c r="G577" s="36">
        <v>20</v>
      </c>
      <c r="H577" s="851">
        <v>2101421055</v>
      </c>
      <c r="I577" s="852" t="s">
        <v>1321</v>
      </c>
      <c r="J577" s="853" t="s">
        <v>5</v>
      </c>
      <c r="K577" s="794"/>
      <c r="N577" s="36">
        <v>20</v>
      </c>
      <c r="O577" s="851">
        <v>2101421004</v>
      </c>
      <c r="P577" s="852" t="s">
        <v>1345</v>
      </c>
      <c r="Q577" s="853" t="s">
        <v>6</v>
      </c>
    </row>
    <row r="578" spans="1:25" ht="18.75" x14ac:dyDescent="0.3">
      <c r="A578" s="654">
        <v>21</v>
      </c>
      <c r="B578" s="847">
        <v>2101421011</v>
      </c>
      <c r="C578" s="858" t="s">
        <v>1299</v>
      </c>
      <c r="D578" s="849" t="s">
        <v>6</v>
      </c>
      <c r="E578" s="769"/>
      <c r="F578" s="2"/>
      <c r="G578" s="813">
        <v>21</v>
      </c>
      <c r="H578" s="851">
        <v>2101421058</v>
      </c>
      <c r="I578" s="852" t="s">
        <v>1322</v>
      </c>
      <c r="J578" s="853" t="s">
        <v>5</v>
      </c>
      <c r="K578" s="794"/>
      <c r="N578" s="813">
        <v>21</v>
      </c>
      <c r="O578" s="851">
        <v>2101421072</v>
      </c>
      <c r="P578" s="852" t="s">
        <v>1346</v>
      </c>
      <c r="Q578" s="853" t="s">
        <v>5</v>
      </c>
    </row>
    <row r="579" spans="1:25" ht="18.75" x14ac:dyDescent="0.3">
      <c r="A579" s="63">
        <v>22</v>
      </c>
      <c r="B579" s="847">
        <v>2101421018</v>
      </c>
      <c r="C579" s="858" t="s">
        <v>1301</v>
      </c>
      <c r="D579" s="849" t="s">
        <v>6</v>
      </c>
      <c r="E579" s="769"/>
      <c r="F579" s="2"/>
      <c r="G579" s="36">
        <v>22</v>
      </c>
      <c r="H579" s="851">
        <v>2101421054</v>
      </c>
      <c r="I579" s="852" t="s">
        <v>1323</v>
      </c>
      <c r="J579" s="853" t="s">
        <v>6</v>
      </c>
      <c r="K579" s="794"/>
      <c r="N579" s="36">
        <v>22</v>
      </c>
      <c r="O579" s="851">
        <v>2101421039</v>
      </c>
      <c r="P579" s="852" t="s">
        <v>1347</v>
      </c>
      <c r="Q579" s="853" t="s">
        <v>6</v>
      </c>
    </row>
    <row r="580" spans="1:25" ht="18.75" x14ac:dyDescent="0.3">
      <c r="A580" s="654">
        <v>23</v>
      </c>
      <c r="B580" s="847">
        <v>2101421036</v>
      </c>
      <c r="C580" s="893" t="s">
        <v>1302</v>
      </c>
      <c r="D580" s="898" t="s">
        <v>5</v>
      </c>
      <c r="E580" s="769"/>
      <c r="F580" s="2"/>
      <c r="G580" s="813">
        <v>23</v>
      </c>
      <c r="H580" s="851">
        <v>2101421033</v>
      </c>
      <c r="I580" s="852" t="s">
        <v>1324</v>
      </c>
      <c r="J580" s="853" t="s">
        <v>5</v>
      </c>
      <c r="K580" s="794"/>
      <c r="N580" s="813">
        <v>23</v>
      </c>
      <c r="O580" s="854">
        <v>2101421057</v>
      </c>
      <c r="P580" s="858" t="s">
        <v>1348</v>
      </c>
      <c r="Q580" s="856" t="s">
        <v>5</v>
      </c>
    </row>
    <row r="581" spans="1:25" ht="18.75" x14ac:dyDescent="0.3">
      <c r="A581" s="63">
        <v>24</v>
      </c>
      <c r="B581" s="847">
        <v>2101421066</v>
      </c>
      <c r="C581" s="858" t="s">
        <v>1300</v>
      </c>
      <c r="D581" s="849" t="s">
        <v>6</v>
      </c>
      <c r="F581" s="2"/>
      <c r="G581" s="36">
        <v>24</v>
      </c>
      <c r="H581" s="854">
        <v>2101421034</v>
      </c>
      <c r="I581" s="858" t="s">
        <v>1325</v>
      </c>
      <c r="J581" s="856" t="s">
        <v>6</v>
      </c>
      <c r="K581" s="796"/>
      <c r="N581" s="36">
        <v>24</v>
      </c>
      <c r="O581" s="918">
        <v>2101421040</v>
      </c>
      <c r="P581" s="919" t="s">
        <v>1333</v>
      </c>
      <c r="Q581" s="853" t="s">
        <v>5</v>
      </c>
    </row>
    <row r="582" spans="1:25" ht="19.5" thickBot="1" x14ac:dyDescent="0.35">
      <c r="A582" s="654"/>
      <c r="B582" s="847"/>
      <c r="C582" s="893"/>
      <c r="D582" s="898"/>
      <c r="F582" s="2"/>
      <c r="G582" s="87"/>
      <c r="H582" s="104"/>
      <c r="I582" s="568"/>
      <c r="J582" s="94"/>
      <c r="L582" s="43"/>
      <c r="N582" s="87"/>
      <c r="O582" s="104"/>
      <c r="P582" s="568"/>
      <c r="Q582" s="94"/>
    </row>
    <row r="583" spans="1:25" x14ac:dyDescent="0.2">
      <c r="A583" s="43"/>
      <c r="B583" s="43"/>
      <c r="C583" s="56"/>
      <c r="D583" s="43"/>
      <c r="G583" s="43"/>
      <c r="N583" s="43"/>
    </row>
    <row r="584" spans="1:25" x14ac:dyDescent="0.2">
      <c r="B584" s="27"/>
      <c r="C584" s="81" t="s">
        <v>8</v>
      </c>
      <c r="D584" s="4">
        <f>COUNTIF(D558:D581,"L")</f>
        <v>13</v>
      </c>
      <c r="I584" s="29" t="s">
        <v>8</v>
      </c>
      <c r="J584" s="4">
        <f>COUNTIF(J557:J581,"L")</f>
        <v>14</v>
      </c>
      <c r="K584" s="2"/>
      <c r="P584" s="29" t="s">
        <v>8</v>
      </c>
      <c r="Q584" s="4">
        <f>COUNTIF(Q558:Q580,"L")</f>
        <v>13</v>
      </c>
    </row>
    <row r="585" spans="1:25" ht="15.75" thickBot="1" x14ac:dyDescent="0.25">
      <c r="B585" s="27"/>
      <c r="C585" s="81" t="s">
        <v>13</v>
      </c>
      <c r="D585" s="4">
        <f>COUNTIF(D558:D581,"P")</f>
        <v>11</v>
      </c>
      <c r="I585" s="29" t="s">
        <v>13</v>
      </c>
      <c r="J585" s="4">
        <f>COUNTIF(J557:J581,"P")</f>
        <v>10</v>
      </c>
      <c r="L585" s="2"/>
      <c r="P585" s="29" t="s">
        <v>13</v>
      </c>
      <c r="Q585" s="4">
        <f>COUNTIF(Q558:Q580,"P")</f>
        <v>10</v>
      </c>
    </row>
    <row r="586" spans="1:25" x14ac:dyDescent="0.2">
      <c r="B586" s="27"/>
      <c r="C586" s="81"/>
      <c r="D586" s="23">
        <f>SUM(D584:D585)</f>
        <v>24</v>
      </c>
      <c r="I586" s="29"/>
      <c r="J586" s="23">
        <f>SUM(J584:J585)</f>
        <v>24</v>
      </c>
      <c r="P586" s="29"/>
      <c r="Q586" s="23">
        <f>SUM(Q584:Q585)</f>
        <v>23</v>
      </c>
    </row>
    <row r="587" spans="1:25" x14ac:dyDescent="0.2">
      <c r="A587" s="4" t="s">
        <v>205</v>
      </c>
      <c r="B587" s="27"/>
      <c r="C587" s="68" t="str">
        <f>'Pembimbing Akademik'!$I$5</f>
        <v>Arliandy Pratama, S.T., M.Eng.</v>
      </c>
      <c r="G587" s="4" t="s">
        <v>14</v>
      </c>
      <c r="I587" s="4" t="str">
        <f>'Pembimbing Akademik'!$I$6</f>
        <v>Sony Pramusandi, S.T., M.Eng.</v>
      </c>
      <c r="N587" s="4" t="s">
        <v>14</v>
      </c>
      <c r="P587" s="4" t="str">
        <f>'Pembimbing Akademik'!$I$7</f>
        <v>Kusumo Dradjad S, S.T., M.Si.</v>
      </c>
    </row>
    <row r="588" spans="1:25" x14ac:dyDescent="0.2">
      <c r="B588" s="27"/>
      <c r="C588" s="96"/>
      <c r="D588" s="2"/>
      <c r="H588" s="50"/>
      <c r="I588" s="50"/>
    </row>
    <row r="589" spans="1:25" ht="18" x14ac:dyDescent="0.25">
      <c r="C589" s="109"/>
      <c r="D589" s="50"/>
      <c r="E589" s="50"/>
      <c r="F589" s="50"/>
      <c r="G589" s="50"/>
      <c r="H589" s="98"/>
      <c r="I589" s="98"/>
    </row>
    <row r="590" spans="1:25" ht="18" x14ac:dyDescent="0.25">
      <c r="A590" s="97" t="s">
        <v>1089</v>
      </c>
      <c r="B590" s="98"/>
      <c r="C590" s="112"/>
      <c r="D590" s="98"/>
      <c r="E590" s="98"/>
      <c r="F590" s="98"/>
      <c r="G590" s="98"/>
      <c r="H590" s="98"/>
      <c r="I590" s="98"/>
      <c r="N590" s="106"/>
      <c r="O590" s="106"/>
      <c r="P590" s="106"/>
      <c r="Q590" s="106"/>
      <c r="R590" s="106"/>
      <c r="S590" s="106"/>
      <c r="T590" s="106"/>
      <c r="U590" s="146"/>
      <c r="V590" s="106"/>
      <c r="W590" s="106"/>
      <c r="X590" s="66"/>
      <c r="Y590" s="51"/>
    </row>
    <row r="591" spans="1:25" ht="18.75" x14ac:dyDescent="0.25">
      <c r="A591" s="97" t="str">
        <f>$A$42</f>
        <v>MAHASISWA TINGKAT 2 (DUA) TAHUN MASUK 2020 - SEMESTER GANJIL 2021 / 2022</v>
      </c>
      <c r="B591" s="98"/>
      <c r="C591" s="112"/>
      <c r="D591" s="98"/>
      <c r="E591" s="98"/>
      <c r="F591" s="98"/>
      <c r="G591" s="98"/>
      <c r="H591" s="98"/>
      <c r="I591" s="98"/>
      <c r="N591" s="106"/>
      <c r="O591" s="106"/>
      <c r="P591" s="106"/>
      <c r="Q591" s="106"/>
      <c r="R591" s="106"/>
      <c r="S591" s="106"/>
      <c r="T591" s="106"/>
      <c r="U591" s="146"/>
      <c r="V591" s="147"/>
      <c r="W591" s="148"/>
      <c r="X591" s="149"/>
      <c r="Y591" s="51"/>
    </row>
    <row r="592" spans="1:25" ht="18" x14ac:dyDescent="0.25">
      <c r="A592" s="97" t="s">
        <v>9</v>
      </c>
      <c r="B592" s="98"/>
      <c r="C592" s="112"/>
      <c r="D592" s="98"/>
      <c r="E592" s="98"/>
      <c r="F592" s="98"/>
      <c r="G592" s="98"/>
      <c r="K592" s="8"/>
      <c r="N592" s="106"/>
      <c r="O592" s="106"/>
      <c r="P592" s="106"/>
      <c r="Q592" s="106"/>
      <c r="R592" s="106"/>
      <c r="S592" s="106"/>
      <c r="T592" s="106"/>
      <c r="U592" s="146"/>
      <c r="V592" s="106"/>
      <c r="W592" s="106"/>
      <c r="X592" s="66"/>
      <c r="Y592" s="51"/>
    </row>
    <row r="593" spans="1:25" ht="15.75" x14ac:dyDescent="0.25">
      <c r="H593" s="8"/>
      <c r="I593" s="8"/>
      <c r="J593" s="8"/>
      <c r="K593" s="381"/>
      <c r="L593" s="8"/>
      <c r="N593" s="78"/>
      <c r="O593" s="78"/>
      <c r="P593" s="78"/>
      <c r="Q593" s="78"/>
      <c r="R593" s="78"/>
      <c r="S593" s="78"/>
      <c r="T593" s="78"/>
      <c r="U593" s="66"/>
      <c r="V593" s="78"/>
      <c r="W593" s="78"/>
      <c r="X593" s="66"/>
      <c r="Y593" s="51"/>
    </row>
    <row r="594" spans="1:25" ht="16.5" thickBot="1" x14ac:dyDescent="0.3">
      <c r="A594" s="8" t="s">
        <v>794</v>
      </c>
      <c r="B594" s="8"/>
      <c r="C594" s="67"/>
      <c r="D594" s="8"/>
      <c r="E594" s="8"/>
      <c r="F594" s="8"/>
      <c r="G594" s="8" t="s">
        <v>795</v>
      </c>
      <c r="H594" s="8"/>
      <c r="I594" s="67"/>
      <c r="J594" s="381"/>
      <c r="K594" s="381"/>
      <c r="L594" s="381"/>
      <c r="M594" s="8"/>
      <c r="N594" s="113"/>
      <c r="O594" s="113"/>
      <c r="P594" s="113"/>
      <c r="Q594" s="113"/>
      <c r="R594" s="113"/>
      <c r="S594" s="113"/>
      <c r="T594" s="78"/>
      <c r="U594" s="113"/>
      <c r="V594" s="113"/>
      <c r="W594" s="113"/>
      <c r="X594" s="113"/>
      <c r="Y594" s="51"/>
    </row>
    <row r="595" spans="1:25" ht="16.5" thickBot="1" x14ac:dyDescent="0.3">
      <c r="A595" s="82" t="s">
        <v>10</v>
      </c>
      <c r="B595" s="83" t="s">
        <v>2</v>
      </c>
      <c r="C595" s="83" t="s">
        <v>3</v>
      </c>
      <c r="D595" s="84" t="s">
        <v>11</v>
      </c>
      <c r="E595" s="8"/>
      <c r="F595" s="8"/>
      <c r="G595" s="595" t="s">
        <v>10</v>
      </c>
      <c r="H595" s="596" t="s">
        <v>2</v>
      </c>
      <c r="I595" s="596" t="s">
        <v>3</v>
      </c>
      <c r="J595" s="597" t="s">
        <v>11</v>
      </c>
      <c r="K595" s="768"/>
      <c r="L595" s="381"/>
      <c r="M595" s="8"/>
      <c r="N595" s="19"/>
      <c r="O595" s="19"/>
      <c r="P595" s="19"/>
      <c r="Q595" s="19"/>
      <c r="R595" s="19"/>
      <c r="S595" s="19"/>
      <c r="T595" s="78"/>
      <c r="U595" s="19"/>
      <c r="V595" s="150"/>
      <c r="W595" s="150"/>
      <c r="X595" s="150"/>
      <c r="Y595" s="51"/>
    </row>
    <row r="596" spans="1:25" ht="18.75" x14ac:dyDescent="0.3">
      <c r="A596" s="12"/>
      <c r="B596" s="673"/>
      <c r="C596" s="674"/>
      <c r="D596" s="675"/>
      <c r="E596" s="8"/>
      <c r="F596" s="8"/>
      <c r="G596" s="676"/>
      <c r="H596" s="590"/>
      <c r="I596" s="591"/>
      <c r="J596" s="494"/>
      <c r="K596" s="768"/>
      <c r="M596" s="8"/>
      <c r="N596" s="19"/>
      <c r="O596" s="19"/>
      <c r="P596" s="19"/>
      <c r="Q596" s="19"/>
      <c r="R596" s="19"/>
      <c r="S596" s="19"/>
      <c r="T596" s="78"/>
      <c r="U596" s="66"/>
      <c r="V596" s="149"/>
      <c r="W596" s="151"/>
      <c r="X596" s="149"/>
      <c r="Y596" s="51"/>
    </row>
    <row r="597" spans="1:25" ht="18.75" x14ac:dyDescent="0.3">
      <c r="A597" s="86">
        <v>1</v>
      </c>
      <c r="B597" s="854">
        <v>2001421017</v>
      </c>
      <c r="C597" s="855" t="s">
        <v>882</v>
      </c>
      <c r="D597" s="856" t="s">
        <v>5</v>
      </c>
      <c r="E597" s="787"/>
      <c r="G597" s="86">
        <v>1</v>
      </c>
      <c r="H597" s="854">
        <v>2001421018</v>
      </c>
      <c r="I597" s="858" t="s">
        <v>904</v>
      </c>
      <c r="J597" s="856" t="s">
        <v>5</v>
      </c>
      <c r="K597" s="784"/>
      <c r="N597" s="44"/>
      <c r="O597" s="281"/>
      <c r="P597" s="235"/>
      <c r="Q597" s="235"/>
      <c r="R597" s="235"/>
      <c r="S597" s="235"/>
      <c r="T597" s="78"/>
      <c r="U597" s="66"/>
      <c r="V597" s="147"/>
      <c r="W597" s="154"/>
      <c r="X597" s="149"/>
      <c r="Y597" s="51"/>
    </row>
    <row r="598" spans="1:25" ht="18.75" x14ac:dyDescent="0.3">
      <c r="A598" s="86">
        <v>2</v>
      </c>
      <c r="B598" s="854">
        <v>2001421007</v>
      </c>
      <c r="C598" s="855" t="s">
        <v>883</v>
      </c>
      <c r="D598" s="856" t="s">
        <v>5</v>
      </c>
      <c r="E598" s="787"/>
      <c r="G598" s="86">
        <v>2</v>
      </c>
      <c r="H598" s="854">
        <v>2001421028</v>
      </c>
      <c r="I598" s="858" t="s">
        <v>905</v>
      </c>
      <c r="J598" s="856" t="s">
        <v>5</v>
      </c>
      <c r="K598" s="768"/>
      <c r="N598" s="44"/>
      <c r="O598" s="242"/>
      <c r="P598" s="243"/>
      <c r="Q598" s="235"/>
      <c r="R598" s="235"/>
      <c r="S598" s="235"/>
      <c r="T598" s="78"/>
      <c r="U598" s="66"/>
      <c r="V598" s="66"/>
      <c r="W598" s="154"/>
      <c r="X598" s="149"/>
      <c r="Y598" s="51"/>
    </row>
    <row r="599" spans="1:25" ht="18.75" x14ac:dyDescent="0.3">
      <c r="A599" s="86">
        <v>3</v>
      </c>
      <c r="B599" s="854">
        <v>2001421035</v>
      </c>
      <c r="C599" s="855" t="s">
        <v>884</v>
      </c>
      <c r="D599" s="856" t="s">
        <v>5</v>
      </c>
      <c r="E599" s="787"/>
      <c r="G599" s="86">
        <v>3</v>
      </c>
      <c r="H599" s="847">
        <v>2001421047</v>
      </c>
      <c r="I599" s="858" t="s">
        <v>906</v>
      </c>
      <c r="J599" s="849" t="s">
        <v>5</v>
      </c>
      <c r="K599" s="768"/>
      <c r="N599" s="44"/>
      <c r="O599" s="239"/>
      <c r="P599" s="235"/>
      <c r="Q599" s="235"/>
      <c r="R599" s="235"/>
      <c r="S599" s="235"/>
      <c r="T599" s="78"/>
      <c r="U599" s="113"/>
      <c r="V599" s="66"/>
      <c r="W599" s="154"/>
      <c r="X599" s="149"/>
      <c r="Y599" s="51"/>
    </row>
    <row r="600" spans="1:25" ht="18.75" x14ac:dyDescent="0.3">
      <c r="A600" s="86">
        <v>4</v>
      </c>
      <c r="B600" s="847">
        <v>2001421023</v>
      </c>
      <c r="C600" s="858" t="s">
        <v>885</v>
      </c>
      <c r="D600" s="856" t="s">
        <v>5</v>
      </c>
      <c r="E600" s="787"/>
      <c r="G600" s="86">
        <v>4</v>
      </c>
      <c r="H600" s="847">
        <v>2001421049</v>
      </c>
      <c r="I600" s="858" t="s">
        <v>907</v>
      </c>
      <c r="J600" s="849" t="s">
        <v>6</v>
      </c>
      <c r="K600" s="768"/>
      <c r="N600" s="44"/>
      <c r="O600" s="239"/>
      <c r="P600" s="235"/>
      <c r="Q600" s="235"/>
      <c r="R600" s="235"/>
      <c r="S600" s="235"/>
      <c r="T600" s="78"/>
      <c r="U600" s="66"/>
      <c r="V600" s="44"/>
      <c r="W600" s="154"/>
      <c r="X600" s="149"/>
      <c r="Y600" s="51"/>
    </row>
    <row r="601" spans="1:25" ht="18.75" x14ac:dyDescent="0.3">
      <c r="A601" s="86">
        <v>5</v>
      </c>
      <c r="B601" s="847">
        <v>2001421027</v>
      </c>
      <c r="C601" s="858" t="s">
        <v>886</v>
      </c>
      <c r="D601" s="849" t="s">
        <v>5</v>
      </c>
      <c r="E601" s="787"/>
      <c r="G601" s="86">
        <v>5</v>
      </c>
      <c r="H601" s="847">
        <v>2001421022</v>
      </c>
      <c r="I601" s="858" t="s">
        <v>908</v>
      </c>
      <c r="J601" s="849" t="s">
        <v>6</v>
      </c>
      <c r="K601" s="768"/>
      <c r="N601" s="44"/>
      <c r="O601" s="240"/>
      <c r="P601" s="241"/>
      <c r="Q601" s="235"/>
      <c r="R601" s="235"/>
      <c r="S601" s="235"/>
      <c r="T601" s="78"/>
      <c r="U601" s="66"/>
      <c r="V601" s="44"/>
      <c r="W601" s="154"/>
      <c r="X601" s="149"/>
      <c r="Y601" s="51"/>
    </row>
    <row r="602" spans="1:25" ht="18.75" x14ac:dyDescent="0.3">
      <c r="A602" s="86">
        <v>6</v>
      </c>
      <c r="B602" s="847">
        <v>2001421010</v>
      </c>
      <c r="C602" s="858" t="s">
        <v>887</v>
      </c>
      <c r="D602" s="849" t="s">
        <v>6</v>
      </c>
      <c r="E602" s="787"/>
      <c r="G602" s="86">
        <v>6</v>
      </c>
      <c r="H602" s="903">
        <v>2001421038</v>
      </c>
      <c r="I602" s="848" t="s">
        <v>909</v>
      </c>
      <c r="J602" s="856" t="s">
        <v>5</v>
      </c>
      <c r="K602" s="768"/>
      <c r="N602" s="44"/>
      <c r="O602" s="239"/>
      <c r="P602" s="235"/>
      <c r="Q602" s="235"/>
      <c r="R602" s="235"/>
      <c r="S602" s="235"/>
      <c r="T602" s="78"/>
      <c r="U602" s="66"/>
      <c r="V602" s="66"/>
      <c r="W602" s="157"/>
      <c r="X602" s="158"/>
      <c r="Y602" s="51"/>
    </row>
    <row r="603" spans="1:25" ht="18.75" x14ac:dyDescent="0.3">
      <c r="A603" s="86">
        <v>7</v>
      </c>
      <c r="B603" s="847">
        <v>2001421029</v>
      </c>
      <c r="C603" s="858" t="s">
        <v>888</v>
      </c>
      <c r="D603" s="849" t="s">
        <v>5</v>
      </c>
      <c r="E603" s="787"/>
      <c r="G603" s="86">
        <v>7</v>
      </c>
      <c r="H603" s="847">
        <v>2001421003</v>
      </c>
      <c r="I603" s="858" t="s">
        <v>910</v>
      </c>
      <c r="J603" s="856" t="s">
        <v>6</v>
      </c>
      <c r="K603" s="768"/>
      <c r="N603" s="44"/>
      <c r="O603" s="240"/>
      <c r="P603" s="241"/>
      <c r="Q603" s="235"/>
      <c r="R603" s="235"/>
      <c r="S603" s="235"/>
      <c r="T603" s="78"/>
      <c r="U603" s="66"/>
      <c r="V603" s="44"/>
      <c r="W603" s="154"/>
      <c r="X603" s="149"/>
      <c r="Y603" s="51"/>
    </row>
    <row r="604" spans="1:25" ht="18.75" x14ac:dyDescent="0.3">
      <c r="A604" s="86">
        <v>8</v>
      </c>
      <c r="B604" s="847">
        <v>2001421024</v>
      </c>
      <c r="C604" s="858" t="s">
        <v>889</v>
      </c>
      <c r="D604" s="849" t="s">
        <v>5</v>
      </c>
      <c r="E604" s="787"/>
      <c r="G604" s="86">
        <v>8</v>
      </c>
      <c r="H604" s="847">
        <v>2001421051</v>
      </c>
      <c r="I604" s="858" t="s">
        <v>986</v>
      </c>
      <c r="J604" s="900" t="s">
        <v>6</v>
      </c>
      <c r="K604" s="768"/>
      <c r="N604" s="44"/>
      <c r="O604" s="239"/>
      <c r="P604" s="421"/>
      <c r="Q604" s="235"/>
      <c r="R604" s="235"/>
      <c r="S604" s="235"/>
      <c r="T604" s="78"/>
      <c r="U604" s="66"/>
      <c r="V604" s="158"/>
      <c r="W604" s="154"/>
      <c r="X604" s="149"/>
      <c r="Y604" s="51"/>
    </row>
    <row r="605" spans="1:25" ht="18.75" x14ac:dyDescent="0.3">
      <c r="A605" s="86">
        <v>9</v>
      </c>
      <c r="B605" s="847">
        <v>2001421044</v>
      </c>
      <c r="C605" s="858" t="s">
        <v>890</v>
      </c>
      <c r="D605" s="849" t="s">
        <v>5</v>
      </c>
      <c r="E605" s="787"/>
      <c r="G605" s="86">
        <v>9</v>
      </c>
      <c r="H605" s="847">
        <v>2001421034</v>
      </c>
      <c r="I605" s="858" t="s">
        <v>911</v>
      </c>
      <c r="J605" s="856" t="s">
        <v>6</v>
      </c>
      <c r="K605" s="768"/>
      <c r="N605" s="44"/>
      <c r="O605" s="242"/>
      <c r="P605" s="243"/>
      <c r="Q605" s="235"/>
      <c r="R605" s="235"/>
      <c r="S605" s="235"/>
      <c r="T605" s="78"/>
      <c r="U605" s="66"/>
      <c r="V605" s="44"/>
      <c r="W605" s="156"/>
      <c r="X605" s="66"/>
    </row>
    <row r="606" spans="1:25" ht="18.75" x14ac:dyDescent="0.3">
      <c r="A606" s="86">
        <v>10</v>
      </c>
      <c r="B606" s="847">
        <v>2001421005</v>
      </c>
      <c r="C606" s="858" t="s">
        <v>891</v>
      </c>
      <c r="D606" s="849" t="s">
        <v>6</v>
      </c>
      <c r="E606" s="787"/>
      <c r="G606" s="86">
        <v>10</v>
      </c>
      <c r="H606" s="847">
        <v>2001421030</v>
      </c>
      <c r="I606" s="858" t="s">
        <v>912</v>
      </c>
      <c r="J606" s="856" t="s">
        <v>5</v>
      </c>
      <c r="K606" s="768"/>
      <c r="N606" s="44"/>
      <c r="O606" s="239"/>
      <c r="P606" s="235"/>
      <c r="Q606" s="235"/>
      <c r="R606" s="235"/>
      <c r="S606" s="235"/>
      <c r="T606" s="78"/>
      <c r="U606" s="66"/>
      <c r="V606" s="66"/>
      <c r="W606" s="154"/>
      <c r="X606" s="149"/>
      <c r="Y606" s="51"/>
    </row>
    <row r="607" spans="1:25" ht="18.75" x14ac:dyDescent="0.3">
      <c r="A607" s="103">
        <v>11</v>
      </c>
      <c r="B607" s="847">
        <v>2001421039</v>
      </c>
      <c r="C607" s="858" t="s">
        <v>892</v>
      </c>
      <c r="D607" s="849" t="s">
        <v>6</v>
      </c>
      <c r="E607" s="787"/>
      <c r="G607" s="103">
        <v>11</v>
      </c>
      <c r="H607" s="847">
        <v>2001421036</v>
      </c>
      <c r="I607" s="858" t="s">
        <v>914</v>
      </c>
      <c r="J607" s="856" t="s">
        <v>5</v>
      </c>
      <c r="K607" s="768"/>
      <c r="N607" s="44"/>
      <c r="O607" s="239"/>
      <c r="P607" s="235"/>
      <c r="Q607" s="235"/>
      <c r="R607" s="235"/>
      <c r="S607" s="235"/>
      <c r="T607" s="78"/>
      <c r="U607" s="66"/>
      <c r="V607" s="158"/>
      <c r="W607" s="157"/>
      <c r="X607" s="158"/>
      <c r="Y607" s="51"/>
    </row>
    <row r="608" spans="1:25" ht="18.75" x14ac:dyDescent="0.3">
      <c r="A608" s="86">
        <v>12</v>
      </c>
      <c r="B608" s="847">
        <v>2001421042</v>
      </c>
      <c r="C608" s="858" t="s">
        <v>893</v>
      </c>
      <c r="D608" s="849" t="s">
        <v>6</v>
      </c>
      <c r="E608" s="787"/>
      <c r="G608" s="86">
        <v>12</v>
      </c>
      <c r="H608" s="847">
        <v>2001421043</v>
      </c>
      <c r="I608" s="858" t="s">
        <v>915</v>
      </c>
      <c r="J608" s="856" t="s">
        <v>5</v>
      </c>
      <c r="K608" s="768"/>
      <c r="N608" s="44"/>
      <c r="O608" s="239"/>
      <c r="P608" s="235"/>
      <c r="Q608" s="235"/>
      <c r="R608" s="235"/>
      <c r="S608" s="235"/>
      <c r="T608" s="78"/>
      <c r="U608" s="66"/>
      <c r="V608" s="51"/>
      <c r="W608" s="154"/>
      <c r="X608" s="149"/>
      <c r="Y608" s="51"/>
    </row>
    <row r="609" spans="1:25" ht="18.75" x14ac:dyDescent="0.3">
      <c r="A609" s="86">
        <v>13</v>
      </c>
      <c r="B609" s="847">
        <v>2001421046</v>
      </c>
      <c r="C609" s="858" t="s">
        <v>894</v>
      </c>
      <c r="D609" s="849" t="s">
        <v>5</v>
      </c>
      <c r="E609" s="787"/>
      <c r="G609" s="86">
        <v>13</v>
      </c>
      <c r="H609" s="847">
        <v>2001421008</v>
      </c>
      <c r="I609" s="858" t="s">
        <v>916</v>
      </c>
      <c r="J609" s="856" t="s">
        <v>5</v>
      </c>
      <c r="K609" s="768"/>
      <c r="N609" s="44"/>
      <c r="O609" s="240"/>
      <c r="P609" s="241"/>
      <c r="Q609" s="235"/>
      <c r="R609" s="235"/>
      <c r="S609" s="235"/>
      <c r="T609" s="78"/>
      <c r="U609" s="66"/>
      <c r="V609" s="44"/>
      <c r="W609" s="154"/>
      <c r="X609" s="149"/>
      <c r="Y609" s="51"/>
    </row>
    <row r="610" spans="1:25" ht="18.75" x14ac:dyDescent="0.3">
      <c r="A610" s="86">
        <v>14</v>
      </c>
      <c r="B610" s="847">
        <v>2001421002</v>
      </c>
      <c r="C610" s="858" t="s">
        <v>895</v>
      </c>
      <c r="D610" s="849" t="s">
        <v>6</v>
      </c>
      <c r="E610" s="787"/>
      <c r="G610" s="86">
        <v>14</v>
      </c>
      <c r="H610" s="847">
        <v>2001421050</v>
      </c>
      <c r="I610" s="858" t="s">
        <v>971</v>
      </c>
      <c r="J610" s="856" t="s">
        <v>5</v>
      </c>
      <c r="K610" s="768"/>
      <c r="N610" s="44"/>
      <c r="O610" s="239"/>
      <c r="P610" s="235"/>
      <c r="Q610" s="235"/>
      <c r="R610" s="235"/>
      <c r="S610" s="235"/>
      <c r="T610" s="78"/>
      <c r="U610" s="66"/>
      <c r="V610" s="44"/>
      <c r="W610" s="157"/>
      <c r="X610" s="158"/>
      <c r="Y610" s="51"/>
    </row>
    <row r="611" spans="1:25" ht="18.75" x14ac:dyDescent="0.3">
      <c r="A611" s="86">
        <v>15</v>
      </c>
      <c r="B611" s="847">
        <v>2001421032</v>
      </c>
      <c r="C611" s="858" t="s">
        <v>896</v>
      </c>
      <c r="D611" s="849" t="s">
        <v>5</v>
      </c>
      <c r="E611" s="787"/>
      <c r="G611" s="86">
        <v>15</v>
      </c>
      <c r="H611" s="847">
        <v>2001421045</v>
      </c>
      <c r="I611" s="858" t="s">
        <v>917</v>
      </c>
      <c r="J611" s="856" t="s">
        <v>5</v>
      </c>
      <c r="K611" s="791"/>
      <c r="N611" s="44"/>
      <c r="O611" s="240"/>
      <c r="P611" s="241"/>
      <c r="Q611" s="235"/>
      <c r="R611" s="235"/>
      <c r="S611" s="235"/>
      <c r="T611" s="78"/>
      <c r="U611" s="66"/>
      <c r="V611" s="66"/>
      <c r="W611" s="154"/>
      <c r="X611" s="66"/>
      <c r="Y611" s="51"/>
    </row>
    <row r="612" spans="1:25" ht="18.75" x14ac:dyDescent="0.3">
      <c r="A612" s="86">
        <v>16</v>
      </c>
      <c r="B612" s="847">
        <v>2001421001</v>
      </c>
      <c r="C612" s="858" t="s">
        <v>897</v>
      </c>
      <c r="D612" s="849" t="s">
        <v>5</v>
      </c>
      <c r="E612" s="787"/>
      <c r="G612" s="86">
        <v>16</v>
      </c>
      <c r="H612" s="847">
        <v>2001421004</v>
      </c>
      <c r="I612" s="858" t="s">
        <v>918</v>
      </c>
      <c r="J612" s="849" t="s">
        <v>5</v>
      </c>
      <c r="K612" s="791"/>
      <c r="N612" s="44"/>
      <c r="O612" s="239"/>
      <c r="P612" s="235"/>
      <c r="Q612" s="235"/>
      <c r="R612" s="235"/>
      <c r="S612" s="235"/>
      <c r="T612" s="78"/>
      <c r="U612" s="158"/>
      <c r="V612" s="44"/>
      <c r="W612" s="157"/>
      <c r="X612" s="158"/>
      <c r="Y612" s="51"/>
    </row>
    <row r="613" spans="1:25" ht="18.75" x14ac:dyDescent="0.3">
      <c r="A613" s="86">
        <v>17</v>
      </c>
      <c r="B613" s="847">
        <v>2001421011</v>
      </c>
      <c r="C613" s="858" t="s">
        <v>898</v>
      </c>
      <c r="D613" s="849" t="s">
        <v>5</v>
      </c>
      <c r="E613" s="787"/>
      <c r="G613" s="86">
        <v>17</v>
      </c>
      <c r="H613" s="847">
        <v>2001421040</v>
      </c>
      <c r="I613" s="858" t="s">
        <v>919</v>
      </c>
      <c r="J613" s="849" t="s">
        <v>6</v>
      </c>
      <c r="K613" s="791"/>
      <c r="N613" s="44"/>
      <c r="O613" s="240"/>
      <c r="P613" s="241"/>
      <c r="Q613" s="235"/>
      <c r="R613" s="235"/>
      <c r="S613" s="235"/>
      <c r="T613" s="78"/>
      <c r="U613" s="66"/>
      <c r="V613" s="66"/>
      <c r="W613" s="154"/>
      <c r="X613" s="149"/>
      <c r="Y613" s="51"/>
    </row>
    <row r="614" spans="1:25" ht="18.75" x14ac:dyDescent="0.3">
      <c r="A614" s="86">
        <v>18</v>
      </c>
      <c r="B614" s="847">
        <v>2001421037</v>
      </c>
      <c r="C614" s="858" t="s">
        <v>899</v>
      </c>
      <c r="D614" s="849" t="s">
        <v>5</v>
      </c>
      <c r="E614" s="787"/>
      <c r="G614" s="86">
        <v>18</v>
      </c>
      <c r="H614" s="847">
        <v>2001421026</v>
      </c>
      <c r="I614" s="858" t="s">
        <v>920</v>
      </c>
      <c r="J614" s="849" t="s">
        <v>5</v>
      </c>
      <c r="K614" s="768"/>
      <c r="N614" s="44"/>
      <c r="O614" s="239"/>
      <c r="P614" s="235"/>
      <c r="Q614" s="235"/>
      <c r="R614" s="235"/>
      <c r="S614" s="235"/>
      <c r="T614" s="78"/>
      <c r="U614" s="78"/>
      <c r="V614" s="66"/>
      <c r="W614" s="154"/>
      <c r="X614" s="66"/>
      <c r="Y614" s="51"/>
    </row>
    <row r="615" spans="1:25" ht="18.75" x14ac:dyDescent="0.3">
      <c r="A615" s="86">
        <v>19</v>
      </c>
      <c r="B615" s="847">
        <v>2001421048</v>
      </c>
      <c r="C615" s="858" t="s">
        <v>900</v>
      </c>
      <c r="D615" s="849" t="s">
        <v>5</v>
      </c>
      <c r="E615" s="787"/>
      <c r="G615" s="86">
        <v>19</v>
      </c>
      <c r="H615" s="847">
        <v>2001421033</v>
      </c>
      <c r="I615" s="858" t="s">
        <v>921</v>
      </c>
      <c r="J615" s="849" t="s">
        <v>5</v>
      </c>
      <c r="K615" s="792"/>
      <c r="N615" s="44"/>
      <c r="O615" s="239"/>
      <c r="P615" s="235"/>
      <c r="Q615" s="235"/>
      <c r="R615" s="235"/>
      <c r="S615" s="235"/>
      <c r="T615" s="78"/>
      <c r="U615" s="78"/>
      <c r="V615" s="44"/>
      <c r="W615" s="156"/>
      <c r="X615" s="66"/>
    </row>
    <row r="616" spans="1:25" ht="18.75" x14ac:dyDescent="0.3">
      <c r="A616" s="86">
        <v>20</v>
      </c>
      <c r="B616" s="847">
        <v>2001421041</v>
      </c>
      <c r="C616" s="858" t="s">
        <v>901</v>
      </c>
      <c r="D616" s="849" t="s">
        <v>5</v>
      </c>
      <c r="E616" s="787"/>
      <c r="G616" s="86">
        <v>20</v>
      </c>
      <c r="H616" s="847">
        <v>2001421009</v>
      </c>
      <c r="I616" s="858" t="s">
        <v>922</v>
      </c>
      <c r="J616" s="849" t="s">
        <v>6</v>
      </c>
      <c r="K616" s="793"/>
      <c r="L616" s="77"/>
      <c r="M616" s="77"/>
      <c r="N616" s="44"/>
      <c r="O616" s="239"/>
      <c r="P616" s="235"/>
      <c r="Q616" s="235"/>
      <c r="R616" s="235"/>
      <c r="S616" s="235"/>
      <c r="T616" s="78"/>
      <c r="U616" s="78"/>
      <c r="V616" s="44"/>
      <c r="W616" s="156"/>
      <c r="X616" s="66"/>
    </row>
    <row r="617" spans="1:25" ht="18.75" x14ac:dyDescent="0.3">
      <c r="A617" s="86">
        <v>21</v>
      </c>
      <c r="B617" s="847">
        <v>2001421031</v>
      </c>
      <c r="C617" s="858" t="s">
        <v>902</v>
      </c>
      <c r="D617" s="856" t="s">
        <v>6</v>
      </c>
      <c r="E617" s="787"/>
      <c r="G617" s="86">
        <v>21</v>
      </c>
      <c r="H617" s="847">
        <v>2001421021</v>
      </c>
      <c r="I617" s="858" t="s">
        <v>923</v>
      </c>
      <c r="J617" s="849" t="s">
        <v>6</v>
      </c>
      <c r="K617" s="511"/>
      <c r="L617" s="384"/>
      <c r="N617" s="44"/>
      <c r="O617" s="239"/>
      <c r="P617" s="235"/>
      <c r="Q617" s="235"/>
      <c r="R617" s="235"/>
      <c r="S617" s="235"/>
      <c r="T617" s="78"/>
      <c r="U617" s="78"/>
      <c r="V617" s="150"/>
      <c r="W617" s="156"/>
      <c r="X617" s="66"/>
    </row>
    <row r="618" spans="1:25" ht="18.75" x14ac:dyDescent="0.3">
      <c r="A618" s="86">
        <v>22</v>
      </c>
      <c r="B618" s="854">
        <v>2001421020</v>
      </c>
      <c r="C618" s="855" t="s">
        <v>903</v>
      </c>
      <c r="D618" s="856" t="s">
        <v>6</v>
      </c>
      <c r="E618" s="788"/>
      <c r="G618" s="86">
        <v>22</v>
      </c>
      <c r="H618" s="847">
        <v>2001421015</v>
      </c>
      <c r="I618" s="858" t="s">
        <v>924</v>
      </c>
      <c r="J618" s="856" t="s">
        <v>6</v>
      </c>
      <c r="K618" s="498"/>
      <c r="L618" s="511"/>
      <c r="N618" s="44"/>
      <c r="O618" s="239"/>
      <c r="P618" s="235"/>
      <c r="Q618" s="235"/>
      <c r="R618" s="235"/>
      <c r="S618" s="235"/>
      <c r="V618" s="44"/>
      <c r="W618" s="154"/>
      <c r="X618" s="66"/>
    </row>
    <row r="619" spans="1:25" ht="18.75" x14ac:dyDescent="0.3">
      <c r="A619" s="86">
        <v>23</v>
      </c>
      <c r="B619" s="799"/>
      <c r="C619" s="800"/>
      <c r="D619" s="805"/>
      <c r="E619" s="789"/>
      <c r="G619" s="86">
        <v>23</v>
      </c>
      <c r="H619" s="847">
        <v>2001421019</v>
      </c>
      <c r="I619" s="858" t="s">
        <v>925</v>
      </c>
      <c r="J619" s="856" t="s">
        <v>6</v>
      </c>
      <c r="K619" s="511"/>
      <c r="L619" s="498"/>
      <c r="N619" s="44"/>
      <c r="O619" s="240"/>
      <c r="P619" s="241"/>
      <c r="Q619" s="235"/>
      <c r="R619" s="235"/>
      <c r="S619" s="235"/>
      <c r="T619" s="78"/>
      <c r="U619" s="66"/>
      <c r="V619" s="66"/>
      <c r="W619" s="154"/>
      <c r="X619" s="66"/>
    </row>
    <row r="620" spans="1:25" ht="18.75" x14ac:dyDescent="0.3">
      <c r="A620" s="86">
        <v>24</v>
      </c>
      <c r="B620" s="26"/>
      <c r="C620" s="517"/>
      <c r="D620" s="633"/>
      <c r="E620" s="789"/>
      <c r="G620" s="86">
        <v>24</v>
      </c>
      <c r="H620" s="26"/>
      <c r="I620" s="517"/>
      <c r="J620" s="633"/>
      <c r="K620" s="43"/>
      <c r="L620" s="511"/>
      <c r="N620" s="44"/>
      <c r="O620" s="242"/>
      <c r="P620" s="243"/>
      <c r="Q620" s="235"/>
      <c r="R620" s="235"/>
      <c r="S620" s="235"/>
      <c r="T620" s="78"/>
      <c r="U620" s="66"/>
      <c r="V620" s="44"/>
      <c r="W620" s="158"/>
      <c r="X620" s="78"/>
    </row>
    <row r="621" spans="1:25" ht="16.5" thickBot="1" x14ac:dyDescent="0.3">
      <c r="A621" s="87"/>
      <c r="B621" s="104"/>
      <c r="C621" s="105"/>
      <c r="D621" s="94"/>
      <c r="E621" s="790"/>
      <c r="G621" s="87"/>
      <c r="H621" s="104"/>
      <c r="I621" s="105"/>
      <c r="J621" s="94"/>
      <c r="L621" s="43"/>
      <c r="N621" s="44"/>
      <c r="O621" s="240"/>
      <c r="P621" s="241"/>
      <c r="Q621" s="235"/>
      <c r="R621" s="235"/>
      <c r="S621" s="235"/>
      <c r="T621" s="78"/>
      <c r="U621" s="66"/>
      <c r="V621" s="44"/>
      <c r="W621" s="158"/>
      <c r="X621" s="78"/>
    </row>
    <row r="622" spans="1:25" ht="18" x14ac:dyDescent="0.25">
      <c r="A622" s="43"/>
      <c r="B622" s="43"/>
      <c r="C622" s="56"/>
      <c r="D622" s="43"/>
      <c r="G622" s="43"/>
      <c r="N622" s="44"/>
      <c r="O622" s="239"/>
      <c r="P622" s="235"/>
      <c r="Q622" s="235"/>
      <c r="R622" s="235"/>
      <c r="S622" s="235"/>
      <c r="T622" s="106"/>
      <c r="U622" s="146"/>
      <c r="V622" s="19"/>
      <c r="W622" s="158"/>
      <c r="X622" s="78"/>
    </row>
    <row r="623" spans="1:25" x14ac:dyDescent="0.2">
      <c r="B623" s="27"/>
      <c r="C623" s="81" t="s">
        <v>8</v>
      </c>
      <c r="D623" s="4">
        <f>COUNTIF(D597:D621,"L")</f>
        <v>15</v>
      </c>
      <c r="I623" s="29" t="s">
        <v>8</v>
      </c>
      <c r="J623" s="4">
        <f>COUNTIF(J596:J620,"L")</f>
        <v>13</v>
      </c>
      <c r="K623" s="2"/>
      <c r="N623" s="78"/>
      <c r="O623" s="240"/>
      <c r="P623" s="241"/>
      <c r="Q623" s="235"/>
      <c r="R623" s="235"/>
      <c r="S623" s="235"/>
      <c r="T623" s="78"/>
      <c r="U623" s="66"/>
      <c r="V623" s="44"/>
      <c r="W623" s="78"/>
      <c r="X623" s="78"/>
    </row>
    <row r="624" spans="1:25" ht="15.75" thickBot="1" x14ac:dyDescent="0.25">
      <c r="B624" s="27"/>
      <c r="C624" s="81" t="s">
        <v>13</v>
      </c>
      <c r="D624" s="4">
        <f>COUNTIF(D597:D621,"P")</f>
        <v>7</v>
      </c>
      <c r="I624" s="29" t="s">
        <v>13</v>
      </c>
      <c r="J624" s="4">
        <f>COUNTIF(J596:J620,"P")</f>
        <v>10</v>
      </c>
      <c r="L624" s="2"/>
      <c r="N624" s="78"/>
      <c r="O624" s="242"/>
      <c r="P624" s="243"/>
      <c r="Q624" s="235"/>
      <c r="R624" s="235"/>
      <c r="S624" s="235"/>
      <c r="T624" s="78"/>
      <c r="U624" s="66"/>
      <c r="V624" s="44"/>
      <c r="W624" s="78"/>
      <c r="X624" s="78"/>
    </row>
    <row r="625" spans="1:25" x14ac:dyDescent="0.2">
      <c r="B625" s="27"/>
      <c r="C625" s="81"/>
      <c r="D625" s="23">
        <f>SUM(D623:D624)</f>
        <v>22</v>
      </c>
      <c r="I625" s="29"/>
      <c r="J625" s="23">
        <f>SUM(J623:J624)</f>
        <v>23</v>
      </c>
      <c r="N625" s="78"/>
      <c r="O625" s="240"/>
      <c r="P625" s="241"/>
      <c r="Q625" s="235"/>
      <c r="R625" s="235"/>
      <c r="S625" s="235"/>
      <c r="T625" s="78"/>
      <c r="U625" s="66"/>
      <c r="V625" s="44"/>
      <c r="W625" s="78"/>
      <c r="X625" s="78"/>
    </row>
    <row r="626" spans="1:25" ht="18" x14ac:dyDescent="0.25">
      <c r="A626" s="4" t="s">
        <v>14</v>
      </c>
      <c r="B626" s="27"/>
      <c r="C626" s="68" t="str">
        <f>'Pembimbing Akademik'!$I$8</f>
        <v>Agung Budi Broto, S.T., M.T.</v>
      </c>
      <c r="G626" s="4" t="s">
        <v>14</v>
      </c>
      <c r="I626" s="4" t="str">
        <f>'Pembimbing Akademik'!$I$9</f>
        <v>Sidiq Wacono, S.T., M.T.</v>
      </c>
      <c r="N626" s="78"/>
      <c r="O626" s="239"/>
      <c r="P626" s="235"/>
      <c r="Q626" s="235"/>
      <c r="R626" s="235"/>
      <c r="S626" s="235"/>
      <c r="T626" s="78"/>
      <c r="U626" s="19"/>
      <c r="V626" s="146"/>
      <c r="W626" s="78"/>
      <c r="X626" s="78"/>
    </row>
    <row r="627" spans="1:25" ht="18" x14ac:dyDescent="0.25">
      <c r="B627" s="27"/>
      <c r="C627" s="96"/>
      <c r="D627" s="2"/>
      <c r="K627" s="7"/>
      <c r="N627" s="78"/>
      <c r="O627" s="239"/>
      <c r="P627" s="235"/>
      <c r="Q627" s="235"/>
      <c r="R627" s="235"/>
      <c r="S627" s="235"/>
      <c r="T627" s="78"/>
      <c r="U627" s="66"/>
      <c r="V627" s="66"/>
      <c r="W627" s="78"/>
      <c r="X627" s="78"/>
    </row>
    <row r="628" spans="1:25" ht="18" x14ac:dyDescent="0.25">
      <c r="H628" s="98"/>
      <c r="I628" s="98"/>
      <c r="J628" s="7"/>
      <c r="K628" s="7"/>
      <c r="L628" s="7"/>
      <c r="N628" s="2"/>
      <c r="O628" s="239"/>
      <c r="P628" s="235"/>
      <c r="Q628" s="235"/>
      <c r="R628" s="235"/>
      <c r="S628" s="235"/>
      <c r="T628" s="78"/>
      <c r="U628" s="66"/>
      <c r="V628" s="44"/>
    </row>
    <row r="629" spans="1:25" ht="18.75" customHeight="1" x14ac:dyDescent="0.35">
      <c r="A629" s="97" t="s">
        <v>1089</v>
      </c>
      <c r="B629" s="98"/>
      <c r="C629" s="112"/>
      <c r="D629" s="98"/>
      <c r="E629" s="98"/>
      <c r="F629" s="98"/>
      <c r="G629" s="98"/>
      <c r="H629" s="98"/>
      <c r="I629" s="98"/>
      <c r="J629" s="7"/>
      <c r="K629" s="7"/>
      <c r="L629" s="7"/>
      <c r="M629" s="438"/>
      <c r="N629" s="439"/>
      <c r="O629" s="440"/>
      <c r="P629" s="241"/>
      <c r="Q629" s="235"/>
      <c r="R629" s="235"/>
      <c r="S629" s="235"/>
      <c r="T629" s="78"/>
      <c r="U629" s="66"/>
      <c r="V629" s="66"/>
      <c r="W629" s="106"/>
      <c r="X629" s="66"/>
      <c r="Y629" s="51"/>
    </row>
    <row r="630" spans="1:25" ht="18.75" customHeight="1" x14ac:dyDescent="0.35">
      <c r="A630" s="97" t="str">
        <f>$A$81</f>
        <v>MAHASISWA TINGKAT 3 (TIGA) TAHUN MASUK 2019 - SEMESTER GANJIL 2021 / 2022</v>
      </c>
      <c r="B630" s="98"/>
      <c r="C630" s="112"/>
      <c r="D630" s="98"/>
      <c r="E630" s="98"/>
      <c r="F630" s="98"/>
      <c r="G630" s="98"/>
      <c r="H630" s="98"/>
      <c r="I630" s="98"/>
      <c r="J630" s="7"/>
      <c r="K630" s="438"/>
      <c r="L630" s="7"/>
      <c r="M630" s="438"/>
      <c r="N630" s="439"/>
      <c r="O630" s="440"/>
      <c r="P630" s="241"/>
      <c r="Q630" s="235"/>
      <c r="R630" s="235"/>
      <c r="S630" s="235"/>
      <c r="T630" s="78"/>
      <c r="U630" s="66"/>
      <c r="V630" s="44"/>
      <c r="W630" s="148"/>
      <c r="X630" s="149"/>
      <c r="Y630" s="51"/>
    </row>
    <row r="631" spans="1:25" ht="18.75" customHeight="1" x14ac:dyDescent="0.35">
      <c r="A631" s="97" t="s">
        <v>9</v>
      </c>
      <c r="B631" s="98"/>
      <c r="C631" s="112"/>
      <c r="D631" s="98"/>
      <c r="E631" s="98"/>
      <c r="F631" s="98"/>
      <c r="G631" s="98"/>
      <c r="H631" s="438"/>
      <c r="I631" s="438"/>
      <c r="J631" s="438"/>
      <c r="K631" s="479"/>
      <c r="L631" s="438"/>
      <c r="M631" s="438"/>
      <c r="N631" s="439"/>
      <c r="O631" s="441"/>
      <c r="P631" s="235"/>
      <c r="Q631" s="235"/>
      <c r="R631" s="235"/>
      <c r="S631" s="235"/>
      <c r="T631" s="78"/>
      <c r="U631" s="66"/>
      <c r="V631" s="146"/>
      <c r="W631" s="106"/>
      <c r="X631" s="66"/>
      <c r="Y631" s="51"/>
    </row>
    <row r="632" spans="1:25" ht="18.75" customHeight="1" x14ac:dyDescent="0.35">
      <c r="A632" s="438"/>
      <c r="B632" s="438"/>
      <c r="C632" s="442"/>
      <c r="D632" s="438"/>
      <c r="E632" s="438"/>
      <c r="F632" s="438"/>
      <c r="G632" s="438"/>
      <c r="H632" s="479"/>
      <c r="I632" s="479"/>
      <c r="J632" s="479"/>
      <c r="K632" s="598"/>
      <c r="L632" s="479"/>
      <c r="M632" s="438"/>
      <c r="N632" s="439"/>
      <c r="O632" s="441"/>
      <c r="P632" s="235"/>
      <c r="Q632" s="235"/>
      <c r="R632" s="235"/>
      <c r="S632" s="235"/>
      <c r="T632" s="78"/>
      <c r="U632" s="158"/>
      <c r="V632" s="66"/>
      <c r="W632" s="78"/>
      <c r="X632" s="66"/>
      <c r="Y632" s="51"/>
    </row>
    <row r="633" spans="1:25" ht="18.75" customHeight="1" thickBot="1" x14ac:dyDescent="0.45">
      <c r="A633" s="479" t="s">
        <v>796</v>
      </c>
      <c r="B633" s="479"/>
      <c r="C633" s="479"/>
      <c r="D633" s="479"/>
      <c r="E633" s="480"/>
      <c r="F633" s="480"/>
      <c r="G633" s="479" t="s">
        <v>797</v>
      </c>
      <c r="H633" s="479"/>
      <c r="I633" s="479"/>
      <c r="J633" s="598"/>
      <c r="K633" s="715"/>
      <c r="L633" s="598"/>
      <c r="M633" s="481"/>
      <c r="N633" s="445"/>
      <c r="O633" s="441"/>
      <c r="P633" s="235"/>
      <c r="Q633" s="235"/>
      <c r="R633" s="235"/>
      <c r="S633" s="235"/>
      <c r="T633" s="78"/>
      <c r="U633" s="158"/>
      <c r="V633" s="158"/>
      <c r="W633" s="113"/>
      <c r="X633" s="113"/>
      <c r="Y633" s="51"/>
    </row>
    <row r="634" spans="1:25" ht="18.75" customHeight="1" thickBot="1" x14ac:dyDescent="0.45">
      <c r="A634" s="601" t="s">
        <v>10</v>
      </c>
      <c r="B634" s="600" t="s">
        <v>2</v>
      </c>
      <c r="C634" s="483" t="s">
        <v>3</v>
      </c>
      <c r="D634" s="484" t="s">
        <v>11</v>
      </c>
      <c r="E634" s="709"/>
      <c r="F634" s="398"/>
      <c r="G634" s="482" t="s">
        <v>10</v>
      </c>
      <c r="H634" s="600" t="s">
        <v>2</v>
      </c>
      <c r="I634" s="483" t="s">
        <v>3</v>
      </c>
      <c r="J634" s="484" t="s">
        <v>11</v>
      </c>
      <c r="K634" s="384"/>
      <c r="L634" s="715"/>
      <c r="M634" s="481"/>
      <c r="N634" s="446"/>
      <c r="O634" s="441"/>
      <c r="P634" s="235"/>
      <c r="Q634" s="235"/>
      <c r="R634" s="235"/>
      <c r="S634" s="235"/>
      <c r="T634" s="78"/>
      <c r="U634" s="66"/>
      <c r="V634" s="66"/>
      <c r="W634" s="150"/>
      <c r="X634" s="150"/>
      <c r="Y634" s="51"/>
    </row>
    <row r="635" spans="1:25" ht="18.75" customHeight="1" x14ac:dyDescent="0.4">
      <c r="A635" s="488"/>
      <c r="B635" s="489"/>
      <c r="C635" s="489"/>
      <c r="D635" s="490"/>
      <c r="E635" s="709"/>
      <c r="F635" s="398"/>
      <c r="G635" s="491"/>
      <c r="H635" s="586"/>
      <c r="I635" s="599"/>
      <c r="J635" s="588"/>
      <c r="K635" s="384"/>
      <c r="L635" s="384"/>
      <c r="M635" s="481"/>
      <c r="N635" s="446"/>
      <c r="O635" s="440"/>
      <c r="P635" s="241"/>
      <c r="Q635" s="235"/>
      <c r="R635" s="235"/>
      <c r="S635" s="235"/>
      <c r="T635" s="78"/>
      <c r="U635" s="66"/>
      <c r="V635" s="44"/>
      <c r="W635" s="151"/>
      <c r="X635" s="149"/>
      <c r="Y635" s="51"/>
    </row>
    <row r="636" spans="1:25" ht="18.75" customHeight="1" x14ac:dyDescent="0.35">
      <c r="A636" s="86">
        <v>1</v>
      </c>
      <c r="B636" s="847">
        <v>1901421038</v>
      </c>
      <c r="C636" s="858" t="s">
        <v>716</v>
      </c>
      <c r="D636" s="886" t="s">
        <v>6</v>
      </c>
      <c r="E636" s="780"/>
      <c r="G636" s="86">
        <v>1</v>
      </c>
      <c r="H636" s="914">
        <v>1901421004</v>
      </c>
      <c r="I636" s="915" t="s">
        <v>739</v>
      </c>
      <c r="J636" s="904" t="s">
        <v>5</v>
      </c>
      <c r="K636" s="384"/>
      <c r="M636" s="480"/>
      <c r="N636" s="447"/>
      <c r="O636" s="441"/>
      <c r="P636" s="235"/>
      <c r="Q636" s="235"/>
      <c r="R636" s="235"/>
      <c r="S636" s="235"/>
      <c r="T636" s="78"/>
      <c r="U636" s="78"/>
      <c r="V636" s="149"/>
      <c r="W636" s="154"/>
      <c r="X636" s="149"/>
      <c r="Y636" s="51"/>
    </row>
    <row r="637" spans="1:25" ht="18.75" customHeight="1" x14ac:dyDescent="0.35">
      <c r="A637" s="103">
        <v>2</v>
      </c>
      <c r="B637" s="847">
        <v>1901421023</v>
      </c>
      <c r="C637" s="858" t="s">
        <v>717</v>
      </c>
      <c r="D637" s="886" t="s">
        <v>6</v>
      </c>
      <c r="E637" s="780"/>
      <c r="G637" s="86">
        <v>2</v>
      </c>
      <c r="H637" s="914">
        <v>1901421021</v>
      </c>
      <c r="I637" s="915" t="s">
        <v>740</v>
      </c>
      <c r="J637" s="904" t="s">
        <v>6</v>
      </c>
      <c r="K637" s="384"/>
      <c r="M637" s="480"/>
      <c r="N637" s="447"/>
      <c r="O637" s="440"/>
      <c r="P637" s="241"/>
      <c r="Q637" s="235"/>
      <c r="R637" s="235"/>
      <c r="S637" s="235"/>
      <c r="T637" s="78"/>
      <c r="U637" s="66"/>
      <c r="V637" s="44"/>
      <c r="W637" s="154"/>
      <c r="X637" s="149"/>
      <c r="Y637" s="51"/>
    </row>
    <row r="638" spans="1:25" ht="18.75" customHeight="1" x14ac:dyDescent="0.35">
      <c r="A638" s="86">
        <v>3</v>
      </c>
      <c r="B638" s="847">
        <v>1901421049</v>
      </c>
      <c r="C638" s="858" t="s">
        <v>718</v>
      </c>
      <c r="D638" s="886" t="s">
        <v>5</v>
      </c>
      <c r="E638" s="780"/>
      <c r="G638" s="86">
        <v>3</v>
      </c>
      <c r="H638" s="847">
        <v>1901421019</v>
      </c>
      <c r="I638" s="858" t="s">
        <v>741</v>
      </c>
      <c r="J638" s="900" t="s">
        <v>6</v>
      </c>
      <c r="K638" s="384"/>
      <c r="M638" s="480"/>
      <c r="N638" s="447"/>
      <c r="O638" s="440"/>
      <c r="P638" s="241"/>
      <c r="Q638" s="235"/>
      <c r="R638" s="235"/>
      <c r="S638" s="235"/>
      <c r="T638" s="78"/>
      <c r="U638" s="66"/>
      <c r="V638" s="44"/>
      <c r="W638" s="154"/>
      <c r="X638" s="149"/>
      <c r="Y638" s="51"/>
    </row>
    <row r="639" spans="1:25" ht="18.75" customHeight="1" x14ac:dyDescent="0.35">
      <c r="A639" s="103">
        <v>4</v>
      </c>
      <c r="B639" s="901">
        <v>1901421036</v>
      </c>
      <c r="C639" s="902" t="s">
        <v>719</v>
      </c>
      <c r="D639" s="886" t="s">
        <v>5</v>
      </c>
      <c r="E639" s="780"/>
      <c r="G639" s="86">
        <v>4</v>
      </c>
      <c r="H639" s="847">
        <v>1901421016</v>
      </c>
      <c r="I639" s="858" t="s">
        <v>742</v>
      </c>
      <c r="J639" s="886" t="s">
        <v>6</v>
      </c>
      <c r="K639" s="712"/>
      <c r="M639" s="480"/>
      <c r="N639" s="447"/>
      <c r="O639" s="441"/>
      <c r="P639" s="235"/>
      <c r="Q639" s="235"/>
      <c r="R639" s="235"/>
      <c r="S639" s="235"/>
      <c r="T639" s="106"/>
      <c r="U639" s="146"/>
      <c r="V639" s="66"/>
      <c r="W639" s="154"/>
      <c r="X639" s="149"/>
      <c r="Y639" s="51"/>
    </row>
    <row r="640" spans="1:25" ht="18.75" customHeight="1" x14ac:dyDescent="0.35">
      <c r="A640" s="86">
        <v>5</v>
      </c>
      <c r="B640" s="847">
        <v>1901421009</v>
      </c>
      <c r="C640" s="858" t="s">
        <v>720</v>
      </c>
      <c r="D640" s="886" t="s">
        <v>6</v>
      </c>
      <c r="E640" s="780"/>
      <c r="G640" s="86">
        <v>5</v>
      </c>
      <c r="H640" s="905">
        <v>1901421022</v>
      </c>
      <c r="I640" s="906" t="s">
        <v>743</v>
      </c>
      <c r="J640" s="907" t="s">
        <v>6</v>
      </c>
      <c r="K640" s="384"/>
      <c r="M640" s="480"/>
      <c r="N640" s="447"/>
      <c r="O640" s="448"/>
      <c r="P640" s="243"/>
      <c r="Q640" s="235"/>
      <c r="R640" s="235"/>
      <c r="S640" s="235"/>
      <c r="T640" s="78"/>
      <c r="U640" s="66"/>
      <c r="V640" s="66"/>
      <c r="W640" s="154"/>
      <c r="X640" s="149"/>
      <c r="Y640" s="51"/>
    </row>
    <row r="641" spans="1:25" ht="18.75" customHeight="1" x14ac:dyDescent="0.35">
      <c r="A641" s="103">
        <v>6</v>
      </c>
      <c r="B641" s="903">
        <v>1901421027</v>
      </c>
      <c r="C641" s="848" t="s">
        <v>721</v>
      </c>
      <c r="D641" s="898" t="s">
        <v>5</v>
      </c>
      <c r="E641" s="780"/>
      <c r="G641" s="86">
        <v>6</v>
      </c>
      <c r="H641" s="854">
        <v>1901421014</v>
      </c>
      <c r="I641" s="858" t="s">
        <v>744</v>
      </c>
      <c r="J641" s="882" t="s">
        <v>6</v>
      </c>
      <c r="K641" s="712"/>
      <c r="M641" s="480"/>
      <c r="N641" s="447"/>
      <c r="O641" s="441"/>
      <c r="P641" s="235"/>
      <c r="Q641" s="235"/>
      <c r="R641" s="235"/>
      <c r="S641" s="235"/>
      <c r="T641" s="78"/>
      <c r="U641" s="66"/>
      <c r="V641" s="44"/>
      <c r="W641" s="157"/>
      <c r="X641" s="158"/>
      <c r="Y641" s="51"/>
    </row>
    <row r="642" spans="1:25" ht="18.75" customHeight="1" x14ac:dyDescent="0.35">
      <c r="A642" s="86">
        <v>7</v>
      </c>
      <c r="B642" s="847">
        <v>1901421012</v>
      </c>
      <c r="C642" s="858" t="s">
        <v>722</v>
      </c>
      <c r="D642" s="886" t="s">
        <v>6</v>
      </c>
      <c r="E642" s="780"/>
      <c r="G642" s="86">
        <v>7</v>
      </c>
      <c r="H642" s="847">
        <v>1901421018</v>
      </c>
      <c r="I642" s="858" t="s">
        <v>745</v>
      </c>
      <c r="J642" s="886" t="s">
        <v>5</v>
      </c>
      <c r="K642" s="384"/>
      <c r="M642" s="480"/>
      <c r="N642" s="447"/>
      <c r="O642" s="441"/>
      <c r="P642" s="235"/>
      <c r="Q642" s="235"/>
      <c r="R642" s="235"/>
      <c r="S642" s="235"/>
      <c r="T642" s="106"/>
      <c r="U642" s="146"/>
      <c r="V642" s="66"/>
      <c r="W642" s="154"/>
      <c r="X642" s="149"/>
      <c r="Y642" s="51"/>
    </row>
    <row r="643" spans="1:25" ht="18.75" customHeight="1" x14ac:dyDescent="0.3">
      <c r="A643" s="103">
        <v>8</v>
      </c>
      <c r="B643" s="847">
        <v>1901421034</v>
      </c>
      <c r="C643" s="858" t="s">
        <v>723</v>
      </c>
      <c r="D643" s="886" t="s">
        <v>5</v>
      </c>
      <c r="E643" s="780"/>
      <c r="G643" s="86">
        <v>8</v>
      </c>
      <c r="H643" s="854">
        <v>1901421025</v>
      </c>
      <c r="I643" s="858" t="s">
        <v>746</v>
      </c>
      <c r="J643" s="882" t="s">
        <v>5</v>
      </c>
      <c r="K643" s="384"/>
      <c r="M643" s="480"/>
      <c r="N643" s="447"/>
      <c r="O643" s="447"/>
      <c r="P643" s="152"/>
      <c r="Q643" s="133"/>
      <c r="R643" s="133"/>
      <c r="S643" s="133"/>
      <c r="T643" s="78"/>
      <c r="U643" s="66"/>
      <c r="V643" s="153"/>
      <c r="W643" s="154"/>
      <c r="X643" s="149"/>
      <c r="Y643" s="51"/>
    </row>
    <row r="644" spans="1:25" ht="18.75" customHeight="1" x14ac:dyDescent="0.3">
      <c r="A644" s="86">
        <v>9</v>
      </c>
      <c r="B644" s="847">
        <v>1901421045</v>
      </c>
      <c r="C644" s="858" t="s">
        <v>724</v>
      </c>
      <c r="D644" s="886" t="s">
        <v>6</v>
      </c>
      <c r="E644" s="780"/>
      <c r="G644" s="86">
        <v>9</v>
      </c>
      <c r="H644" s="854">
        <v>1901421041</v>
      </c>
      <c r="I644" s="858" t="s">
        <v>747</v>
      </c>
      <c r="J644" s="882" t="s">
        <v>6</v>
      </c>
      <c r="K644" s="712"/>
      <c r="M644" s="480"/>
      <c r="N644" s="447"/>
      <c r="O644" s="447"/>
      <c r="P644" s="152"/>
      <c r="Q644" s="133"/>
      <c r="R644" s="133"/>
      <c r="S644" s="133"/>
      <c r="T644" s="78"/>
      <c r="U644" s="66"/>
      <c r="V644" s="156"/>
      <c r="W644" s="156"/>
      <c r="X644" s="66"/>
    </row>
    <row r="645" spans="1:25" ht="18.75" customHeight="1" x14ac:dyDescent="0.3">
      <c r="A645" s="103">
        <v>10</v>
      </c>
      <c r="B645" s="847">
        <v>1901421003</v>
      </c>
      <c r="C645" s="858" t="s">
        <v>725</v>
      </c>
      <c r="D645" s="886" t="s">
        <v>5</v>
      </c>
      <c r="E645" s="780"/>
      <c r="G645" s="86">
        <v>10</v>
      </c>
      <c r="H645" s="847">
        <v>1901421001</v>
      </c>
      <c r="I645" s="858" t="s">
        <v>748</v>
      </c>
      <c r="J645" s="886" t="s">
        <v>6</v>
      </c>
      <c r="K645" s="384"/>
      <c r="M645" s="480"/>
      <c r="N645" s="447"/>
      <c r="O645" s="447"/>
      <c r="P645" s="155"/>
      <c r="Q645" s="133"/>
      <c r="R645" s="133"/>
      <c r="S645" s="133"/>
      <c r="T645" s="78"/>
      <c r="U645" s="66"/>
      <c r="V645" s="153"/>
      <c r="W645" s="154"/>
      <c r="X645" s="149"/>
      <c r="Y645" s="51"/>
    </row>
    <row r="646" spans="1:25" ht="18.75" customHeight="1" x14ac:dyDescent="0.3">
      <c r="A646" s="86">
        <v>11</v>
      </c>
      <c r="B646" s="847">
        <v>1901421037</v>
      </c>
      <c r="C646" s="858" t="s">
        <v>726</v>
      </c>
      <c r="D646" s="886" t="s">
        <v>5</v>
      </c>
      <c r="E646" s="784"/>
      <c r="G646" s="86">
        <v>11</v>
      </c>
      <c r="H646" s="847">
        <v>1901421024</v>
      </c>
      <c r="I646" s="858" t="s">
        <v>749</v>
      </c>
      <c r="J646" s="886" t="s">
        <v>5</v>
      </c>
      <c r="K646" s="387"/>
      <c r="M646" s="480"/>
      <c r="N646" s="447"/>
      <c r="O646" s="447"/>
      <c r="P646" s="155"/>
      <c r="Q646" s="133"/>
      <c r="R646" s="133"/>
      <c r="S646" s="133"/>
      <c r="T646" s="78"/>
      <c r="U646" s="66"/>
      <c r="V646" s="156"/>
      <c r="W646" s="157"/>
      <c r="X646" s="158"/>
      <c r="Y646" s="51"/>
    </row>
    <row r="647" spans="1:25" ht="18.75" customHeight="1" x14ac:dyDescent="0.3">
      <c r="A647" s="103">
        <v>12</v>
      </c>
      <c r="B647" s="847">
        <v>1901421002</v>
      </c>
      <c r="C647" s="858" t="s">
        <v>727</v>
      </c>
      <c r="D647" s="886" t="s">
        <v>6</v>
      </c>
      <c r="E647" s="780"/>
      <c r="G647" s="86">
        <v>12</v>
      </c>
      <c r="H647" s="905">
        <v>1901421028</v>
      </c>
      <c r="I647" s="906" t="s">
        <v>750</v>
      </c>
      <c r="J647" s="907" t="s">
        <v>5</v>
      </c>
      <c r="K647" s="712"/>
      <c r="M647" s="480"/>
      <c r="N647" s="447"/>
      <c r="O647" s="447"/>
      <c r="P647" s="152"/>
      <c r="Q647" s="133"/>
      <c r="R647" s="133"/>
      <c r="S647" s="133"/>
      <c r="T647" s="78"/>
      <c r="U647" s="66"/>
      <c r="V647" s="153"/>
      <c r="W647" s="154"/>
      <c r="X647" s="149"/>
      <c r="Y647" s="51"/>
    </row>
    <row r="648" spans="1:25" ht="18.75" customHeight="1" x14ac:dyDescent="0.3">
      <c r="A648" s="86">
        <v>13</v>
      </c>
      <c r="B648" s="847">
        <v>1901421042</v>
      </c>
      <c r="C648" s="858" t="s">
        <v>728</v>
      </c>
      <c r="D648" s="886" t="s">
        <v>5</v>
      </c>
      <c r="E648" s="780"/>
      <c r="G648" s="86">
        <v>13</v>
      </c>
      <c r="H648" s="847">
        <v>1901421031</v>
      </c>
      <c r="I648" s="858" t="s">
        <v>751</v>
      </c>
      <c r="J648" s="907" t="s">
        <v>5</v>
      </c>
      <c r="K648" s="712"/>
      <c r="M648" s="480"/>
      <c r="N648" s="447"/>
      <c r="O648" s="447"/>
      <c r="P648" s="155"/>
      <c r="Q648" s="133"/>
      <c r="R648" s="133"/>
      <c r="S648" s="133"/>
      <c r="T648" s="78"/>
      <c r="U648" s="66"/>
      <c r="V648" s="153"/>
      <c r="W648" s="154"/>
      <c r="X648" s="149"/>
      <c r="Y648" s="51"/>
    </row>
    <row r="649" spans="1:25" ht="18.75" customHeight="1" x14ac:dyDescent="0.3">
      <c r="A649" s="103">
        <v>14</v>
      </c>
      <c r="B649" s="847">
        <v>1901421026</v>
      </c>
      <c r="C649" s="858" t="s">
        <v>729</v>
      </c>
      <c r="D649" s="886" t="s">
        <v>5</v>
      </c>
      <c r="E649" s="780"/>
      <c r="G649" s="86">
        <v>14</v>
      </c>
      <c r="H649" s="854">
        <v>1901421039</v>
      </c>
      <c r="I649" s="858" t="s">
        <v>752</v>
      </c>
      <c r="J649" s="907" t="s">
        <v>5</v>
      </c>
      <c r="K649" s="384"/>
      <c r="M649" s="480"/>
      <c r="N649" s="447"/>
      <c r="O649" s="447"/>
      <c r="P649" s="152"/>
      <c r="Q649" s="133"/>
      <c r="R649" s="133"/>
      <c r="S649" s="133"/>
      <c r="T649" s="78"/>
      <c r="U649" s="66"/>
      <c r="V649" s="156"/>
      <c r="W649" s="157"/>
      <c r="X649" s="158"/>
      <c r="Y649" s="51"/>
    </row>
    <row r="650" spans="1:25" ht="18.75" customHeight="1" x14ac:dyDescent="0.3">
      <c r="A650" s="86">
        <v>15</v>
      </c>
      <c r="B650" s="847">
        <v>1901421035</v>
      </c>
      <c r="C650" s="858" t="s">
        <v>730</v>
      </c>
      <c r="D650" s="886" t="s">
        <v>6</v>
      </c>
      <c r="E650" s="780"/>
      <c r="G650" s="86">
        <v>15</v>
      </c>
      <c r="H650" s="854">
        <v>1901421007</v>
      </c>
      <c r="I650" s="858" t="s">
        <v>753</v>
      </c>
      <c r="J650" s="882" t="s">
        <v>5</v>
      </c>
      <c r="K650" s="384"/>
      <c r="M650" s="480"/>
      <c r="N650" s="447"/>
      <c r="O650" s="447"/>
      <c r="P650" s="155"/>
      <c r="Q650" s="133"/>
      <c r="R650" s="133"/>
      <c r="S650" s="133"/>
      <c r="T650" s="78"/>
      <c r="U650" s="66"/>
      <c r="V650" s="153"/>
      <c r="W650" s="154"/>
      <c r="X650" s="66"/>
      <c r="Y650" s="51"/>
    </row>
    <row r="651" spans="1:25" ht="18.75" customHeight="1" x14ac:dyDescent="0.3">
      <c r="A651" s="103">
        <v>16</v>
      </c>
      <c r="B651" s="854">
        <v>1901421017</v>
      </c>
      <c r="C651" s="855" t="s">
        <v>731</v>
      </c>
      <c r="D651" s="882" t="s">
        <v>6</v>
      </c>
      <c r="E651" s="780"/>
      <c r="G651" s="86">
        <v>16</v>
      </c>
      <c r="H651" s="905">
        <v>1901421047</v>
      </c>
      <c r="I651" s="906" t="s">
        <v>755</v>
      </c>
      <c r="J651" s="907" t="s">
        <v>6</v>
      </c>
      <c r="K651" s="712"/>
      <c r="M651" s="480"/>
      <c r="N651" s="447"/>
      <c r="O651" s="447"/>
      <c r="P651" s="152"/>
      <c r="Q651" s="133"/>
      <c r="R651" s="133"/>
      <c r="S651" s="133"/>
      <c r="T651" s="78"/>
      <c r="U651" s="66"/>
      <c r="V651" s="156"/>
      <c r="W651" s="157"/>
      <c r="X651" s="158"/>
      <c r="Y651" s="51"/>
    </row>
    <row r="652" spans="1:25" ht="18.75" customHeight="1" x14ac:dyDescent="0.3">
      <c r="A652" s="86">
        <v>17</v>
      </c>
      <c r="B652" s="854">
        <v>1901421033</v>
      </c>
      <c r="C652" s="855" t="s">
        <v>732</v>
      </c>
      <c r="D652" s="882" t="s">
        <v>5</v>
      </c>
      <c r="E652" s="780"/>
      <c r="G652" s="86">
        <v>17</v>
      </c>
      <c r="H652" s="847">
        <v>1901421032</v>
      </c>
      <c r="I652" s="858" t="s">
        <v>756</v>
      </c>
      <c r="J652" s="886" t="s">
        <v>5</v>
      </c>
      <c r="K652" s="712"/>
      <c r="M652" s="480"/>
      <c r="N652" s="447"/>
      <c r="O652" s="449"/>
      <c r="P652" s="155"/>
      <c r="Q652" s="159"/>
      <c r="R652" s="159"/>
      <c r="S652" s="159"/>
      <c r="T652" s="78"/>
      <c r="U652" s="66"/>
      <c r="V652" s="153"/>
      <c r="W652" s="154"/>
      <c r="X652" s="149"/>
      <c r="Y652" s="51"/>
    </row>
    <row r="653" spans="1:25" ht="18.75" customHeight="1" x14ac:dyDescent="0.3">
      <c r="A653" s="103">
        <v>18</v>
      </c>
      <c r="B653" s="854">
        <v>1901421008</v>
      </c>
      <c r="C653" s="855" t="s">
        <v>733</v>
      </c>
      <c r="D653" s="882" t="s">
        <v>5</v>
      </c>
      <c r="E653" s="780"/>
      <c r="G653" s="86">
        <v>18</v>
      </c>
      <c r="H653" s="854">
        <v>1901421030</v>
      </c>
      <c r="I653" s="858" t="s">
        <v>757</v>
      </c>
      <c r="J653" s="882" t="s">
        <v>6</v>
      </c>
      <c r="K653" s="387"/>
      <c r="L653" s="712"/>
      <c r="M653" s="480"/>
      <c r="N653" s="447"/>
      <c r="O653" s="447"/>
      <c r="P653" s="155"/>
      <c r="Q653" s="133"/>
      <c r="R653" s="133"/>
      <c r="S653" s="133"/>
      <c r="T653" s="78"/>
      <c r="U653" s="66"/>
      <c r="V653" s="153"/>
      <c r="W653" s="154"/>
      <c r="X653" s="66"/>
      <c r="Y653" s="51"/>
    </row>
    <row r="654" spans="1:25" ht="18.75" customHeight="1" x14ac:dyDescent="0.3">
      <c r="A654" s="86">
        <v>19</v>
      </c>
      <c r="B654" s="854">
        <v>1901421046</v>
      </c>
      <c r="C654" s="855" t="s">
        <v>734</v>
      </c>
      <c r="D654" s="882" t="s">
        <v>5</v>
      </c>
      <c r="E654" s="785"/>
      <c r="G654" s="86">
        <v>19</v>
      </c>
      <c r="H654" s="854">
        <v>1901421006</v>
      </c>
      <c r="I654" s="858" t="s">
        <v>758</v>
      </c>
      <c r="J654" s="882" t="s">
        <v>6</v>
      </c>
      <c r="K654" s="384"/>
      <c r="L654" s="387"/>
      <c r="M654" s="480"/>
      <c r="N654" s="447"/>
      <c r="O654" s="447"/>
      <c r="P654" s="152"/>
      <c r="Q654" s="133"/>
      <c r="R654" s="133"/>
      <c r="S654" s="133"/>
      <c r="T654" s="78"/>
      <c r="U654" s="66"/>
      <c r="V654" s="156"/>
      <c r="W654" s="156"/>
      <c r="X654" s="66"/>
    </row>
    <row r="655" spans="1:25" ht="18.75" customHeight="1" x14ac:dyDescent="0.3">
      <c r="A655" s="103">
        <v>20</v>
      </c>
      <c r="B655" s="854">
        <v>1901421029</v>
      </c>
      <c r="C655" s="855" t="s">
        <v>735</v>
      </c>
      <c r="D655" s="882" t="s">
        <v>5</v>
      </c>
      <c r="E655" s="786"/>
      <c r="G655" s="86">
        <v>20</v>
      </c>
      <c r="H655" s="847">
        <v>1901421011</v>
      </c>
      <c r="I655" s="858" t="s">
        <v>759</v>
      </c>
      <c r="J655" s="886" t="s">
        <v>6</v>
      </c>
      <c r="K655" s="384"/>
      <c r="L655" s="384"/>
      <c r="M655" s="480"/>
      <c r="N655" s="447"/>
      <c r="O655" s="447"/>
      <c r="P655" s="152"/>
      <c r="Q655" s="133"/>
      <c r="R655" s="133"/>
      <c r="S655" s="133"/>
      <c r="T655" s="78"/>
      <c r="U655" s="66"/>
      <c r="V655" s="156"/>
      <c r="W655" s="156"/>
      <c r="X655" s="66"/>
    </row>
    <row r="656" spans="1:25" ht="18.75" customHeight="1" x14ac:dyDescent="0.3">
      <c r="A656" s="86">
        <v>21</v>
      </c>
      <c r="B656" s="854">
        <v>1901421015</v>
      </c>
      <c r="C656" s="855" t="s">
        <v>736</v>
      </c>
      <c r="D656" s="882" t="s">
        <v>6</v>
      </c>
      <c r="E656" s="786"/>
      <c r="G656" s="86"/>
      <c r="H656" s="221"/>
      <c r="I656" s="359"/>
      <c r="J656" s="248"/>
      <c r="K656" s="384"/>
      <c r="L656" s="384"/>
      <c r="M656" s="480"/>
      <c r="N656" s="447"/>
      <c r="O656" s="447"/>
      <c r="P656" s="65"/>
      <c r="Q656" s="133"/>
      <c r="R656" s="133"/>
      <c r="S656" s="133"/>
      <c r="T656" s="78"/>
      <c r="U656" s="66"/>
      <c r="V656" s="156"/>
      <c r="W656" s="156"/>
      <c r="X656" s="66"/>
    </row>
    <row r="657" spans="1:25" ht="18.75" customHeight="1" x14ac:dyDescent="0.3">
      <c r="A657" s="103">
        <v>22</v>
      </c>
      <c r="B657" s="854">
        <v>1901421040</v>
      </c>
      <c r="C657" s="855" t="s">
        <v>737</v>
      </c>
      <c r="D657" s="882" t="s">
        <v>6</v>
      </c>
      <c r="E657" s="709"/>
      <c r="F657" s="480"/>
      <c r="G657" s="495"/>
      <c r="H657" s="246"/>
      <c r="I657" s="247"/>
      <c r="J657" s="248"/>
      <c r="K657" s="384"/>
      <c r="L657" s="384"/>
      <c r="M657" s="480"/>
      <c r="N657" s="447"/>
      <c r="O657" s="447"/>
      <c r="P657" s="65"/>
      <c r="Q657" s="133"/>
      <c r="R657" s="133"/>
      <c r="S657" s="133"/>
      <c r="T657" s="78"/>
      <c r="U657" s="66"/>
      <c r="V657" s="153"/>
      <c r="W657" s="154"/>
      <c r="X657" s="66"/>
    </row>
    <row r="658" spans="1:25" ht="18.75" customHeight="1" x14ac:dyDescent="0.3">
      <c r="A658" s="86">
        <v>23</v>
      </c>
      <c r="B658" s="854">
        <v>1901421043</v>
      </c>
      <c r="C658" s="855" t="s">
        <v>738</v>
      </c>
      <c r="D658" s="882" t="s">
        <v>6</v>
      </c>
      <c r="E658" s="709"/>
      <c r="F658" s="480"/>
      <c r="G658" s="495"/>
      <c r="H658" s="608"/>
      <c r="I658" s="609"/>
      <c r="J658" s="610"/>
      <c r="K658" s="384"/>
      <c r="L658" s="384"/>
      <c r="M658" s="480"/>
      <c r="N658" s="447"/>
      <c r="O658" s="447"/>
      <c r="P658" s="65"/>
      <c r="Q658" s="133"/>
      <c r="R658" s="133"/>
      <c r="S658" s="133"/>
      <c r="T658" s="78"/>
      <c r="U658" s="66"/>
      <c r="V658" s="153"/>
      <c r="W658" s="154"/>
      <c r="X658" s="66"/>
    </row>
    <row r="659" spans="1:25" ht="18.75" customHeight="1" x14ac:dyDescent="0.35">
      <c r="A659" s="495"/>
      <c r="B659" s="246"/>
      <c r="C659" s="247"/>
      <c r="D659" s="248"/>
      <c r="E659" s="709"/>
      <c r="F659" s="480"/>
      <c r="G659" s="495"/>
      <c r="H659" s="246"/>
      <c r="I659" s="247"/>
      <c r="J659" s="248"/>
      <c r="K659" s="398"/>
      <c r="L659" s="384"/>
      <c r="M659" s="480"/>
      <c r="N659" s="447"/>
      <c r="O659" s="439"/>
      <c r="P659" s="78"/>
      <c r="Q659" s="160"/>
      <c r="R659" s="160"/>
      <c r="S659" s="160"/>
      <c r="T659" s="78"/>
      <c r="U659" s="158"/>
      <c r="V659" s="157"/>
      <c r="W659" s="158"/>
      <c r="X659" s="78"/>
    </row>
    <row r="660" spans="1:25" ht="18.75" customHeight="1" thickBot="1" x14ac:dyDescent="0.35">
      <c r="A660" s="497"/>
      <c r="B660" s="477"/>
      <c r="C660" s="478"/>
      <c r="D660" s="284"/>
      <c r="E660" s="709"/>
      <c r="F660" s="398"/>
      <c r="G660" s="497"/>
      <c r="H660" s="477"/>
      <c r="I660" s="478"/>
      <c r="J660" s="284"/>
      <c r="K660" s="480"/>
      <c r="L660" s="398"/>
      <c r="M660" s="480"/>
      <c r="N660" s="447"/>
      <c r="O660" s="450"/>
      <c r="P660" s="161"/>
      <c r="Q660" s="160"/>
      <c r="R660" s="160"/>
      <c r="S660" s="160"/>
      <c r="T660" s="78"/>
      <c r="U660" s="158"/>
      <c r="V660" s="162"/>
      <c r="W660" s="158"/>
      <c r="X660" s="78"/>
    </row>
    <row r="661" spans="1:25" ht="18.75" customHeight="1" x14ac:dyDescent="0.3">
      <c r="A661" s="498"/>
      <c r="B661" s="398"/>
      <c r="C661" s="499"/>
      <c r="D661" s="500"/>
      <c r="E661" s="480"/>
      <c r="F661" s="480"/>
      <c r="G661" s="501"/>
      <c r="H661" s="480"/>
      <c r="I661" s="501"/>
      <c r="J661" s="398"/>
      <c r="K661" s="480"/>
      <c r="L661" s="480"/>
      <c r="M661" s="480"/>
      <c r="N661" s="447"/>
      <c r="O661" s="447"/>
      <c r="P661" s="48"/>
      <c r="Q661" s="47"/>
      <c r="R661" s="47"/>
      <c r="S661" s="47"/>
      <c r="T661" s="78"/>
      <c r="U661" s="158"/>
      <c r="V661" s="162"/>
      <c r="W661" s="158"/>
      <c r="X661" s="78"/>
    </row>
    <row r="662" spans="1:25" ht="18.75" customHeight="1" x14ac:dyDescent="0.35">
      <c r="A662" s="398"/>
      <c r="B662" s="398"/>
      <c r="C662" s="499" t="s">
        <v>8</v>
      </c>
      <c r="D662" s="480">
        <f>COUNTIF(D636:D660,"L")</f>
        <v>12</v>
      </c>
      <c r="E662" s="480"/>
      <c r="F662" s="480"/>
      <c r="G662" s="480"/>
      <c r="H662" s="480"/>
      <c r="I662" s="515" t="s">
        <v>8</v>
      </c>
      <c r="J662" s="480">
        <f>COUNTIF(J635:J659,"L")</f>
        <v>9</v>
      </c>
      <c r="K662" s="398"/>
      <c r="L662" s="480"/>
      <c r="M662" s="480"/>
      <c r="N662" s="439"/>
      <c r="O662" s="439"/>
      <c r="P662" s="114"/>
      <c r="Q662" s="78"/>
      <c r="R662" s="78"/>
      <c r="S662" s="78"/>
      <c r="T662" s="78"/>
      <c r="U662" s="78"/>
      <c r="V662" s="78"/>
      <c r="W662" s="78"/>
      <c r="X662" s="78"/>
    </row>
    <row r="663" spans="1:25" ht="18.75" customHeight="1" thickBot="1" x14ac:dyDescent="0.4">
      <c r="A663" s="398"/>
      <c r="B663" s="398"/>
      <c r="C663" s="499" t="s">
        <v>13</v>
      </c>
      <c r="D663" s="480">
        <f>COUNTIF(D636:D660,"P")</f>
        <v>11</v>
      </c>
      <c r="E663" s="480"/>
      <c r="F663" s="480"/>
      <c r="G663" s="480"/>
      <c r="H663" s="480"/>
      <c r="I663" s="515" t="s">
        <v>13</v>
      </c>
      <c r="J663" s="480">
        <f>COUNTIF(J635:J659,"P")</f>
        <v>11</v>
      </c>
      <c r="K663" s="480"/>
      <c r="L663" s="398"/>
      <c r="M663" s="480"/>
      <c r="N663" s="439"/>
      <c r="O663" s="439"/>
      <c r="P663" s="114"/>
      <c r="Q663" s="78"/>
      <c r="R663" s="78"/>
      <c r="S663" s="78"/>
      <c r="T663" s="78"/>
      <c r="U663" s="78"/>
      <c r="V663" s="78"/>
      <c r="W663" s="78"/>
      <c r="X663" s="78"/>
    </row>
    <row r="664" spans="1:25" ht="18.75" customHeight="1" x14ac:dyDescent="0.35">
      <c r="A664" s="398"/>
      <c r="B664" s="398"/>
      <c r="C664" s="398"/>
      <c r="D664" s="503">
        <f>SUM(D662:D663)</f>
        <v>23</v>
      </c>
      <c r="E664" s="480"/>
      <c r="F664" s="480"/>
      <c r="G664" s="480"/>
      <c r="H664" s="480"/>
      <c r="I664" s="480"/>
      <c r="J664" s="503">
        <f>SUM(J662:J663)</f>
        <v>20</v>
      </c>
      <c r="K664" s="480"/>
      <c r="L664" s="480"/>
      <c r="M664" s="480"/>
      <c r="N664" s="439"/>
      <c r="O664" s="439"/>
      <c r="P664" s="114"/>
      <c r="Q664" s="78"/>
      <c r="R664" s="78"/>
      <c r="S664" s="78"/>
      <c r="T664" s="78"/>
      <c r="U664" s="78"/>
      <c r="V664" s="78"/>
      <c r="W664" s="78"/>
      <c r="X664" s="78"/>
    </row>
    <row r="665" spans="1:25" ht="18.75" customHeight="1" x14ac:dyDescent="0.3">
      <c r="A665" s="398" t="s">
        <v>14</v>
      </c>
      <c r="B665" s="398"/>
      <c r="C665" s="398" t="str">
        <f>'Pembimbing Akademik'!$I$10</f>
        <v>Yelvi, S.T., M.T.</v>
      </c>
      <c r="D665" s="398"/>
      <c r="E665" s="480"/>
      <c r="F665" s="480"/>
      <c r="G665" s="480" t="s">
        <v>14</v>
      </c>
      <c r="H665" s="480"/>
      <c r="I665" s="480" t="str">
        <f>'Pembimbing Akademik'!$I$11</f>
        <v>Darul Nurjanah, S.Ag, M.Si.</v>
      </c>
      <c r="J665" s="480"/>
      <c r="L665" s="480"/>
      <c r="M665" s="480"/>
      <c r="N665" s="78"/>
      <c r="O665" s="78"/>
      <c r="P665" s="78"/>
      <c r="Q665" s="78"/>
      <c r="R665" s="78"/>
      <c r="S665" s="78"/>
      <c r="T665" s="78"/>
      <c r="U665" s="78"/>
      <c r="V665" s="78"/>
      <c r="W665" s="78"/>
      <c r="X665" s="78"/>
    </row>
    <row r="666" spans="1:25" ht="18.75" customHeight="1" x14ac:dyDescent="0.35">
      <c r="A666" s="398"/>
      <c r="B666" s="480"/>
      <c r="C666" s="504"/>
      <c r="D666" s="398"/>
      <c r="E666" s="480"/>
      <c r="F666" s="480"/>
      <c r="G666" s="480"/>
      <c r="H666" s="438"/>
      <c r="I666" s="480"/>
      <c r="J666" s="480"/>
      <c r="K666" s="7"/>
      <c r="M666" s="480"/>
      <c r="N666" s="78"/>
      <c r="O666" s="78"/>
      <c r="P666" s="78"/>
      <c r="Q666" s="78"/>
      <c r="R666" s="78"/>
      <c r="S666" s="78"/>
      <c r="T666" s="78"/>
      <c r="U666" s="78"/>
      <c r="V666" s="78"/>
      <c r="W666" s="78"/>
      <c r="X666" s="78"/>
    </row>
    <row r="667" spans="1:25" ht="18.75" customHeight="1" x14ac:dyDescent="0.4">
      <c r="A667" s="444"/>
      <c r="B667" s="436"/>
      <c r="C667" s="437"/>
      <c r="D667" s="438"/>
      <c r="E667" s="438"/>
      <c r="F667" s="438"/>
      <c r="G667" s="438"/>
      <c r="H667" s="98"/>
      <c r="I667" s="438"/>
      <c r="K667" s="7"/>
      <c r="L667" s="7"/>
    </row>
    <row r="668" spans="1:25" ht="18.75" customHeight="1" x14ac:dyDescent="0.35">
      <c r="A668" s="97" t="s">
        <v>1089</v>
      </c>
      <c r="B668" s="98"/>
      <c r="C668" s="112"/>
      <c r="D668" s="98"/>
      <c r="E668" s="98"/>
      <c r="F668" s="98"/>
      <c r="G668" s="98"/>
      <c r="H668" s="98"/>
      <c r="I668" s="98"/>
      <c r="J668" s="7"/>
      <c r="K668" s="7"/>
      <c r="L668" s="7"/>
      <c r="M668" s="7"/>
      <c r="N668" s="106"/>
      <c r="O668" s="439"/>
      <c r="P668" s="439"/>
      <c r="Q668" s="106"/>
      <c r="R668" s="106"/>
      <c r="S668" s="106"/>
      <c r="T668" s="106"/>
      <c r="U668" s="146"/>
      <c r="V668" s="106"/>
      <c r="W668" s="106"/>
      <c r="X668" s="66"/>
      <c r="Y668" s="51"/>
    </row>
    <row r="669" spans="1:25" ht="18.75" customHeight="1" x14ac:dyDescent="0.35">
      <c r="A669" s="97" t="s">
        <v>1018</v>
      </c>
      <c r="B669" s="98"/>
      <c r="C669" s="112"/>
      <c r="D669" s="98"/>
      <c r="E669" s="98"/>
      <c r="F669" s="98"/>
      <c r="G669" s="98"/>
      <c r="H669" s="98"/>
      <c r="I669" s="98"/>
      <c r="J669" s="7"/>
      <c r="K669" s="438"/>
      <c r="L669" s="7"/>
      <c r="M669" s="7"/>
      <c r="N669" s="106"/>
      <c r="O669" s="439"/>
      <c r="P669" s="439"/>
      <c r="Q669" s="106"/>
      <c r="R669" s="106"/>
      <c r="S669" s="106"/>
      <c r="T669" s="106"/>
      <c r="U669" s="146"/>
      <c r="V669" s="147"/>
      <c r="W669" s="148"/>
      <c r="X669" s="149"/>
      <c r="Y669" s="51"/>
    </row>
    <row r="670" spans="1:25" ht="18.75" customHeight="1" x14ac:dyDescent="0.35">
      <c r="A670" s="97" t="s">
        <v>9</v>
      </c>
      <c r="B670" s="7"/>
      <c r="C670" s="6"/>
      <c r="D670" s="98"/>
      <c r="E670" s="98"/>
      <c r="F670" s="98"/>
      <c r="G670" s="98"/>
      <c r="H670" s="438"/>
      <c r="I670" s="98"/>
      <c r="J670" s="7"/>
      <c r="K670" s="479"/>
      <c r="L670" s="438"/>
      <c r="M670" s="7"/>
      <c r="N670" s="106"/>
      <c r="O670" s="439"/>
      <c r="P670" s="439"/>
      <c r="Q670" s="106"/>
      <c r="R670" s="106"/>
      <c r="S670" s="106"/>
      <c r="T670" s="106"/>
      <c r="U670" s="146"/>
      <c r="V670" s="106"/>
      <c r="W670" s="106"/>
      <c r="X670" s="66"/>
      <c r="Y670" s="51"/>
    </row>
    <row r="671" spans="1:25" ht="18.75" customHeight="1" x14ac:dyDescent="0.4">
      <c r="A671" s="438"/>
      <c r="B671" s="443"/>
      <c r="C671" s="443"/>
      <c r="D671" s="438"/>
      <c r="E671" s="438"/>
      <c r="F671" s="438"/>
      <c r="G671" s="438"/>
      <c r="H671" s="479"/>
      <c r="I671" s="438"/>
      <c r="J671" s="438"/>
      <c r="K671" s="598"/>
      <c r="L671" s="479"/>
      <c r="M671" s="438"/>
      <c r="N671" s="439"/>
      <c r="O671" s="439"/>
      <c r="P671" s="439"/>
      <c r="Q671" s="78"/>
      <c r="R671" s="78"/>
      <c r="S671" s="78"/>
      <c r="T671" s="78"/>
      <c r="U671" s="66"/>
      <c r="V671" s="78"/>
      <c r="W671" s="78"/>
      <c r="X671" s="66"/>
      <c r="Y671" s="51"/>
    </row>
    <row r="672" spans="1:25" ht="18.75" customHeight="1" thickBot="1" x14ac:dyDescent="0.45">
      <c r="A672" s="479" t="s">
        <v>790</v>
      </c>
      <c r="B672" s="480"/>
      <c r="C672" s="398"/>
      <c r="D672" s="479"/>
      <c r="E672" s="480"/>
      <c r="F672" s="398"/>
      <c r="G672" s="479" t="s">
        <v>791</v>
      </c>
      <c r="H672" s="480"/>
      <c r="I672" s="479"/>
      <c r="J672" s="479"/>
      <c r="K672" s="715"/>
      <c r="L672" s="598"/>
      <c r="M672" s="481"/>
      <c r="N672" s="508"/>
      <c r="O672" s="445"/>
      <c r="P672" s="445"/>
      <c r="Q672" s="113"/>
      <c r="R672" s="113"/>
      <c r="S672" s="113"/>
      <c r="T672" s="78"/>
      <c r="U672" s="113"/>
      <c r="V672" s="113"/>
      <c r="W672" s="113"/>
      <c r="X672" s="113"/>
      <c r="Y672" s="51"/>
    </row>
    <row r="673" spans="1:25" ht="18.75" customHeight="1" thickBot="1" x14ac:dyDescent="0.45">
      <c r="A673" s="482" t="s">
        <v>10</v>
      </c>
      <c r="B673" s="483" t="s">
        <v>2</v>
      </c>
      <c r="C673" s="483" t="s">
        <v>3</v>
      </c>
      <c r="D673" s="484" t="s">
        <v>11</v>
      </c>
      <c r="E673" s="709"/>
      <c r="F673" s="398"/>
      <c r="G673" s="482" t="s">
        <v>10</v>
      </c>
      <c r="H673" s="483" t="s">
        <v>2</v>
      </c>
      <c r="I673" s="483" t="s">
        <v>3</v>
      </c>
      <c r="J673" s="484" t="s">
        <v>11</v>
      </c>
      <c r="K673" s="384"/>
      <c r="L673" s="715"/>
      <c r="M673" s="481"/>
      <c r="N673" s="509"/>
      <c r="O673" s="446"/>
      <c r="P673" s="446"/>
      <c r="Q673" s="19"/>
      <c r="R673" s="19"/>
      <c r="S673" s="19"/>
      <c r="T673" s="78"/>
      <c r="U673" s="19"/>
      <c r="V673" s="150"/>
      <c r="W673" s="150"/>
      <c r="X673" s="150"/>
      <c r="Y673" s="51"/>
    </row>
    <row r="674" spans="1:25" ht="18.75" customHeight="1" x14ac:dyDescent="0.4">
      <c r="A674" s="488"/>
      <c r="B674" s="489"/>
      <c r="C674" s="489"/>
      <c r="D674" s="490"/>
      <c r="E674" s="709"/>
      <c r="F674" s="398"/>
      <c r="G674" s="491"/>
      <c r="H674" s="602"/>
      <c r="I674" s="603"/>
      <c r="J674" s="588"/>
      <c r="K674" s="780"/>
      <c r="L674" s="384"/>
      <c r="M674" s="481"/>
      <c r="N674" s="509"/>
      <c r="O674" s="446"/>
      <c r="P674" s="446"/>
      <c r="Q674" s="19"/>
      <c r="R674" s="19"/>
      <c r="S674" s="19"/>
      <c r="T674" s="78"/>
      <c r="U674" s="66"/>
      <c r="V674" s="149"/>
      <c r="W674" s="151"/>
      <c r="X674" s="149"/>
      <c r="Y674" s="51"/>
    </row>
    <row r="675" spans="1:25" ht="18.75" customHeight="1" x14ac:dyDescent="0.4">
      <c r="A675" s="495">
        <v>1</v>
      </c>
      <c r="B675" s="854">
        <v>1801421035</v>
      </c>
      <c r="C675" s="855" t="s">
        <v>504</v>
      </c>
      <c r="D675" s="857" t="s">
        <v>5</v>
      </c>
      <c r="E675" s="480"/>
      <c r="F675" s="2"/>
      <c r="G675" s="496">
        <v>1</v>
      </c>
      <c r="H675" s="854">
        <v>1801421010</v>
      </c>
      <c r="I675" s="858" t="s">
        <v>522</v>
      </c>
      <c r="J675" s="857" t="s">
        <v>6</v>
      </c>
      <c r="K675" s="741"/>
      <c r="M675" s="480"/>
      <c r="N675" s="511"/>
      <c r="O675" s="447"/>
      <c r="P675" s="451"/>
      <c r="Q675" s="133"/>
      <c r="R675" s="133"/>
      <c r="S675" s="133"/>
      <c r="T675" s="78"/>
      <c r="U675" s="66"/>
      <c r="V675" s="153"/>
      <c r="W675" s="154"/>
      <c r="X675" s="149"/>
      <c r="Y675" s="51"/>
    </row>
    <row r="676" spans="1:25" ht="18.75" customHeight="1" x14ac:dyDescent="0.4">
      <c r="A676" s="495">
        <v>2</v>
      </c>
      <c r="B676" s="854">
        <v>1801421031</v>
      </c>
      <c r="C676" s="855" t="s">
        <v>505</v>
      </c>
      <c r="D676" s="857" t="s">
        <v>5</v>
      </c>
      <c r="E676" s="480"/>
      <c r="G676" s="495">
        <v>2</v>
      </c>
      <c r="H676" s="854">
        <v>1801421052</v>
      </c>
      <c r="I676" s="908" t="s">
        <v>540</v>
      </c>
      <c r="J676" s="857" t="s">
        <v>5</v>
      </c>
      <c r="K676" s="741"/>
      <c r="M676" s="480"/>
      <c r="N676" s="511"/>
      <c r="O676" s="447"/>
      <c r="P676" s="451"/>
      <c r="Q676" s="133"/>
      <c r="R676" s="133"/>
      <c r="S676" s="133"/>
      <c r="T676" s="78"/>
      <c r="U676" s="66"/>
      <c r="V676" s="153"/>
      <c r="W676" s="154"/>
      <c r="X676" s="149"/>
      <c r="Y676" s="51"/>
    </row>
    <row r="677" spans="1:25" ht="18.75" customHeight="1" x14ac:dyDescent="0.4">
      <c r="A677" s="495">
        <v>3</v>
      </c>
      <c r="B677" s="854">
        <v>1801421001</v>
      </c>
      <c r="C677" s="855" t="s">
        <v>506</v>
      </c>
      <c r="D677" s="857" t="s">
        <v>5</v>
      </c>
      <c r="E677" s="480"/>
      <c r="G677" s="495">
        <v>3</v>
      </c>
      <c r="H677" s="854">
        <v>1801421041</v>
      </c>
      <c r="I677" s="858" t="s">
        <v>523</v>
      </c>
      <c r="J677" s="857" t="s">
        <v>6</v>
      </c>
      <c r="K677" s="741"/>
      <c r="M677" s="480"/>
      <c r="N677" s="511"/>
      <c r="O677" s="447"/>
      <c r="P677" s="452"/>
      <c r="Q677" s="133"/>
      <c r="R677" s="133"/>
      <c r="S677" s="133"/>
      <c r="T677" s="78"/>
      <c r="U677" s="66"/>
      <c r="V677" s="153"/>
      <c r="W677" s="154"/>
      <c r="X677" s="149"/>
      <c r="Y677" s="51"/>
    </row>
    <row r="678" spans="1:25" ht="18.75" customHeight="1" x14ac:dyDescent="0.4">
      <c r="A678" s="495">
        <v>4</v>
      </c>
      <c r="B678" s="847">
        <v>1801421011</v>
      </c>
      <c r="C678" s="858" t="s">
        <v>507</v>
      </c>
      <c r="D678" s="862" t="s">
        <v>5</v>
      </c>
      <c r="E678" s="480"/>
      <c r="G678" s="496">
        <v>4</v>
      </c>
      <c r="H678" s="854">
        <v>1801421015</v>
      </c>
      <c r="I678" s="858" t="s">
        <v>524</v>
      </c>
      <c r="J678" s="857" t="s">
        <v>5</v>
      </c>
      <c r="K678" s="741"/>
      <c r="M678" s="480"/>
      <c r="N678" s="511"/>
      <c r="O678" s="447"/>
      <c r="P678" s="452"/>
      <c r="Q678" s="133"/>
      <c r="R678" s="133"/>
      <c r="S678" s="133"/>
      <c r="T678" s="78"/>
      <c r="U678" s="66"/>
      <c r="V678" s="153"/>
      <c r="W678" s="154"/>
      <c r="X678" s="149"/>
      <c r="Y678" s="51"/>
    </row>
    <row r="679" spans="1:25" ht="18.75" customHeight="1" x14ac:dyDescent="0.4">
      <c r="A679" s="495">
        <v>5</v>
      </c>
      <c r="B679" s="901" t="s">
        <v>537</v>
      </c>
      <c r="C679" s="902" t="s">
        <v>538</v>
      </c>
      <c r="D679" s="862" t="s">
        <v>6</v>
      </c>
      <c r="E679" s="480"/>
      <c r="G679" s="495">
        <v>5</v>
      </c>
      <c r="H679" s="905">
        <v>1801421002</v>
      </c>
      <c r="I679" s="913" t="s">
        <v>569</v>
      </c>
      <c r="J679" s="909" t="s">
        <v>5</v>
      </c>
      <c r="K679" s="742"/>
      <c r="M679" s="480"/>
      <c r="N679" s="511"/>
      <c r="O679" s="447"/>
      <c r="P679" s="451"/>
      <c r="Q679" s="133"/>
      <c r="R679" s="133"/>
      <c r="S679" s="133"/>
      <c r="T679" s="78"/>
      <c r="U679" s="66"/>
      <c r="V679" s="153"/>
      <c r="W679" s="154"/>
      <c r="X679" s="149"/>
      <c r="Y679" s="51"/>
    </row>
    <row r="680" spans="1:25" ht="18.75" customHeight="1" x14ac:dyDescent="0.4">
      <c r="A680" s="495">
        <v>6</v>
      </c>
      <c r="B680" s="847">
        <v>1801421020</v>
      </c>
      <c r="C680" s="858" t="s">
        <v>508</v>
      </c>
      <c r="D680" s="862" t="s">
        <v>5</v>
      </c>
      <c r="E680" s="480"/>
      <c r="G680" s="495">
        <v>6</v>
      </c>
      <c r="H680" s="854">
        <v>1801421033</v>
      </c>
      <c r="I680" s="858" t="s">
        <v>525</v>
      </c>
      <c r="J680" s="857" t="s">
        <v>5</v>
      </c>
      <c r="K680" s="741"/>
      <c r="M680" s="480"/>
      <c r="N680" s="511"/>
      <c r="O680" s="447"/>
      <c r="P680" s="452"/>
      <c r="Q680" s="133"/>
      <c r="R680" s="133"/>
      <c r="S680" s="133"/>
      <c r="T680" s="78"/>
      <c r="U680" s="66"/>
      <c r="V680" s="156"/>
      <c r="W680" s="157"/>
      <c r="X680" s="158"/>
      <c r="Y680" s="51"/>
    </row>
    <row r="681" spans="1:25" ht="18.75" customHeight="1" x14ac:dyDescent="0.4">
      <c r="A681" s="495">
        <v>7</v>
      </c>
      <c r="B681" s="847">
        <v>1801421049</v>
      </c>
      <c r="C681" s="858" t="s">
        <v>509</v>
      </c>
      <c r="D681" s="862" t="s">
        <v>5</v>
      </c>
      <c r="E681" s="480"/>
      <c r="G681" s="496">
        <v>7</v>
      </c>
      <c r="H681" s="905">
        <v>1801421048</v>
      </c>
      <c r="I681" s="906" t="s">
        <v>566</v>
      </c>
      <c r="J681" s="910" t="s">
        <v>5</v>
      </c>
      <c r="K681" s="741"/>
      <c r="M681" s="480"/>
      <c r="N681" s="511"/>
      <c r="O681" s="447"/>
      <c r="P681" s="451"/>
      <c r="Q681" s="133"/>
      <c r="R681" s="133"/>
      <c r="S681" s="133"/>
      <c r="T681" s="78"/>
      <c r="U681" s="66"/>
      <c r="V681" s="153"/>
      <c r="W681" s="154"/>
      <c r="X681" s="149"/>
      <c r="Y681" s="51"/>
    </row>
    <row r="682" spans="1:25" ht="18.75" customHeight="1" x14ac:dyDescent="0.4">
      <c r="A682" s="495">
        <v>8</v>
      </c>
      <c r="B682" s="847">
        <v>1801421016</v>
      </c>
      <c r="C682" s="858" t="s">
        <v>510</v>
      </c>
      <c r="D682" s="862" t="s">
        <v>6</v>
      </c>
      <c r="E682" s="480"/>
      <c r="G682" s="495">
        <v>8</v>
      </c>
      <c r="H682" s="854">
        <v>1801421034</v>
      </c>
      <c r="I682" s="858" t="s">
        <v>526</v>
      </c>
      <c r="J682" s="857" t="s">
        <v>6</v>
      </c>
      <c r="K682" s="741"/>
      <c r="M682" s="480"/>
      <c r="N682" s="511"/>
      <c r="O682" s="447"/>
      <c r="P682" s="451"/>
      <c r="Q682" s="133"/>
      <c r="R682" s="133"/>
      <c r="S682" s="133"/>
      <c r="T682" s="78"/>
      <c r="U682" s="66"/>
      <c r="V682" s="153"/>
      <c r="W682" s="154"/>
      <c r="X682" s="149"/>
      <c r="Y682" s="51"/>
    </row>
    <row r="683" spans="1:25" ht="18.75" customHeight="1" x14ac:dyDescent="0.4">
      <c r="A683" s="495">
        <v>9</v>
      </c>
      <c r="B683" s="847">
        <v>1801421036</v>
      </c>
      <c r="C683" s="858" t="s">
        <v>511</v>
      </c>
      <c r="D683" s="857" t="s">
        <v>5</v>
      </c>
      <c r="E683" s="480"/>
      <c r="G683" s="495">
        <v>9</v>
      </c>
      <c r="H683" s="358" t="s">
        <v>321</v>
      </c>
      <c r="I683" s="367" t="s">
        <v>551</v>
      </c>
      <c r="J683" s="273" t="s">
        <v>5</v>
      </c>
      <c r="K683" s="741"/>
      <c r="M683" s="480"/>
      <c r="N683" s="511"/>
      <c r="O683" s="447"/>
      <c r="P683" s="451"/>
      <c r="Q683" s="133"/>
      <c r="R683" s="133"/>
      <c r="S683" s="133"/>
      <c r="T683" s="78"/>
      <c r="U683" s="66"/>
      <c r="V683" s="156"/>
      <c r="W683" s="156"/>
      <c r="X683" s="66"/>
    </row>
    <row r="684" spans="1:25" ht="18.75" customHeight="1" x14ac:dyDescent="0.4">
      <c r="A684" s="495">
        <v>10</v>
      </c>
      <c r="B684" s="847">
        <v>1801421030</v>
      </c>
      <c r="C684" s="858" t="s">
        <v>570</v>
      </c>
      <c r="D684" s="862" t="s">
        <v>5</v>
      </c>
      <c r="E684" s="480"/>
      <c r="G684" s="496">
        <v>10</v>
      </c>
      <c r="H684" s="854">
        <v>1801421038</v>
      </c>
      <c r="I684" s="858" t="s">
        <v>527</v>
      </c>
      <c r="J684" s="857" t="s">
        <v>6</v>
      </c>
      <c r="K684" s="741"/>
      <c r="M684" s="480"/>
      <c r="N684" s="511"/>
      <c r="O684" s="447"/>
      <c r="P684" s="452"/>
      <c r="Q684" s="133"/>
      <c r="R684" s="133"/>
      <c r="S684" s="133"/>
      <c r="T684" s="78"/>
      <c r="U684" s="66"/>
      <c r="V684" s="153"/>
      <c r="W684" s="154"/>
      <c r="X684" s="149"/>
      <c r="Y684" s="51"/>
    </row>
    <row r="685" spans="1:25" ht="18.75" customHeight="1" x14ac:dyDescent="0.4">
      <c r="A685" s="495">
        <v>11</v>
      </c>
      <c r="B685" s="847">
        <v>1801421032</v>
      </c>
      <c r="C685" s="858" t="s">
        <v>512</v>
      </c>
      <c r="D685" s="862" t="s">
        <v>5</v>
      </c>
      <c r="E685" s="480"/>
      <c r="G685" s="495">
        <v>11</v>
      </c>
      <c r="H685" s="847">
        <v>1801421005</v>
      </c>
      <c r="I685" s="858" t="s">
        <v>567</v>
      </c>
      <c r="J685" s="910" t="s">
        <v>5</v>
      </c>
      <c r="K685" s="741"/>
      <c r="M685" s="480"/>
      <c r="N685" s="511"/>
      <c r="O685" s="447"/>
      <c r="P685" s="452"/>
      <c r="Q685" s="133"/>
      <c r="R685" s="133"/>
      <c r="S685" s="133"/>
      <c r="T685" s="78"/>
      <c r="U685" s="66"/>
      <c r="V685" s="156"/>
      <c r="W685" s="157"/>
      <c r="X685" s="158"/>
      <c r="Y685" s="51"/>
    </row>
    <row r="686" spans="1:25" ht="18.75" customHeight="1" x14ac:dyDescent="0.4">
      <c r="A686" s="495">
        <v>12</v>
      </c>
      <c r="B686" s="847">
        <v>1801421043</v>
      </c>
      <c r="C686" s="858" t="s">
        <v>513</v>
      </c>
      <c r="D686" s="857" t="s">
        <v>6</v>
      </c>
      <c r="E686" s="480"/>
      <c r="G686" s="495">
        <v>12</v>
      </c>
      <c r="H686" s="854">
        <v>1801421046</v>
      </c>
      <c r="I686" s="858" t="s">
        <v>528</v>
      </c>
      <c r="J686" s="857" t="s">
        <v>5</v>
      </c>
      <c r="K686" s="741"/>
      <c r="M686" s="480"/>
      <c r="N686" s="511"/>
      <c r="O686" s="447"/>
      <c r="P686" s="451"/>
      <c r="Q686" s="133"/>
      <c r="R686" s="133"/>
      <c r="S686" s="133"/>
      <c r="T686" s="78"/>
      <c r="U686" s="66"/>
      <c r="V686" s="153"/>
      <c r="W686" s="154"/>
      <c r="X686" s="149"/>
      <c r="Y686" s="51"/>
    </row>
    <row r="687" spans="1:25" ht="18.75" customHeight="1" x14ac:dyDescent="0.4">
      <c r="A687" s="495">
        <v>13</v>
      </c>
      <c r="B687" s="847">
        <v>1801421028</v>
      </c>
      <c r="C687" s="858" t="s">
        <v>514</v>
      </c>
      <c r="D687" s="862" t="s">
        <v>5</v>
      </c>
      <c r="E687" s="480"/>
      <c r="G687" s="496">
        <v>13</v>
      </c>
      <c r="H687" s="847">
        <v>1801421042</v>
      </c>
      <c r="I687" s="858" t="s">
        <v>568</v>
      </c>
      <c r="J687" s="862" t="s">
        <v>6</v>
      </c>
      <c r="K687" s="741"/>
      <c r="M687" s="480"/>
      <c r="N687" s="511"/>
      <c r="O687" s="447"/>
      <c r="P687" s="452"/>
      <c r="Q687" s="133"/>
      <c r="R687" s="133"/>
      <c r="S687" s="133"/>
      <c r="T687" s="78"/>
      <c r="U687" s="66"/>
      <c r="V687" s="153"/>
      <c r="W687" s="154"/>
      <c r="X687" s="149"/>
      <c r="Y687" s="51"/>
    </row>
    <row r="688" spans="1:25" ht="18.75" customHeight="1" x14ac:dyDescent="0.4">
      <c r="A688" s="495">
        <v>14</v>
      </c>
      <c r="B688" s="847">
        <v>1801421006</v>
      </c>
      <c r="C688" s="858" t="s">
        <v>515</v>
      </c>
      <c r="D688" s="862" t="s">
        <v>6</v>
      </c>
      <c r="E688" s="480"/>
      <c r="G688" s="495">
        <v>14</v>
      </c>
      <c r="H688" s="854">
        <v>1801421024</v>
      </c>
      <c r="I688" s="858" t="s">
        <v>529</v>
      </c>
      <c r="J688" s="910" t="s">
        <v>6</v>
      </c>
      <c r="K688" s="741"/>
      <c r="M688" s="480"/>
      <c r="N688" s="511"/>
      <c r="O688" s="447"/>
      <c r="P688" s="451"/>
      <c r="Q688" s="133"/>
      <c r="R688" s="133"/>
      <c r="S688" s="133"/>
      <c r="T688" s="78"/>
      <c r="U688" s="66"/>
      <c r="V688" s="156"/>
      <c r="W688" s="157"/>
      <c r="X688" s="158"/>
      <c r="Y688" s="51"/>
    </row>
    <row r="689" spans="1:25" ht="18.75" customHeight="1" x14ac:dyDescent="0.4">
      <c r="A689" s="495">
        <v>15</v>
      </c>
      <c r="B689" s="847">
        <v>1801421019</v>
      </c>
      <c r="C689" s="858" t="s">
        <v>516</v>
      </c>
      <c r="D689" s="862" t="s">
        <v>5</v>
      </c>
      <c r="E689" s="480"/>
      <c r="G689" s="495">
        <v>15</v>
      </c>
      <c r="H689" s="854">
        <v>1801421008</v>
      </c>
      <c r="I689" s="858" t="s">
        <v>530</v>
      </c>
      <c r="J689" s="910" t="s">
        <v>6</v>
      </c>
      <c r="K689" s="741"/>
      <c r="M689" s="480"/>
      <c r="N689" s="511"/>
      <c r="O689" s="447"/>
      <c r="P689" s="452"/>
      <c r="Q689" s="133"/>
      <c r="R689" s="133"/>
      <c r="S689" s="133"/>
      <c r="T689" s="78"/>
      <c r="U689" s="66"/>
      <c r="V689" s="153"/>
      <c r="W689" s="154"/>
      <c r="X689" s="66"/>
      <c r="Y689" s="51"/>
    </row>
    <row r="690" spans="1:25" ht="18.75" customHeight="1" x14ac:dyDescent="0.4">
      <c r="A690" s="495">
        <v>16</v>
      </c>
      <c r="B690" s="847">
        <v>1801421039</v>
      </c>
      <c r="C690" s="858" t="s">
        <v>517</v>
      </c>
      <c r="D690" s="862" t="s">
        <v>5</v>
      </c>
      <c r="E690" s="480"/>
      <c r="G690" s="496">
        <v>16</v>
      </c>
      <c r="H690" s="854">
        <v>1801421050</v>
      </c>
      <c r="I690" s="858" t="s">
        <v>533</v>
      </c>
      <c r="J690" s="857" t="s">
        <v>5</v>
      </c>
      <c r="K690" s="741"/>
      <c r="M690" s="480"/>
      <c r="N690" s="511"/>
      <c r="O690" s="447"/>
      <c r="P690" s="451"/>
      <c r="Q690" s="133"/>
      <c r="R690" s="133"/>
      <c r="S690" s="133"/>
      <c r="T690" s="78"/>
      <c r="U690" s="66"/>
      <c r="V690" s="156"/>
      <c r="W690" s="157"/>
      <c r="X690" s="158"/>
      <c r="Y690" s="51"/>
    </row>
    <row r="691" spans="1:25" ht="18.75" customHeight="1" x14ac:dyDescent="0.4">
      <c r="A691" s="495">
        <v>17</v>
      </c>
      <c r="B691" s="847">
        <v>1801421017</v>
      </c>
      <c r="C691" s="858" t="s">
        <v>518</v>
      </c>
      <c r="D691" s="862" t="s">
        <v>6</v>
      </c>
      <c r="E691" s="480"/>
      <c r="G691" s="495">
        <v>17</v>
      </c>
      <c r="H691" s="914">
        <v>1801421021</v>
      </c>
      <c r="I691" s="915" t="s">
        <v>531</v>
      </c>
      <c r="J691" s="857" t="s">
        <v>5</v>
      </c>
      <c r="K691" s="741"/>
      <c r="M691" s="480"/>
      <c r="N691" s="511"/>
      <c r="O691" s="449"/>
      <c r="P691" s="452"/>
      <c r="Q691" s="159"/>
      <c r="R691" s="159"/>
      <c r="S691" s="159"/>
      <c r="T691" s="78"/>
      <c r="U691" s="66"/>
      <c r="V691" s="153"/>
      <c r="W691" s="154"/>
      <c r="X691" s="149"/>
      <c r="Y691" s="51"/>
    </row>
    <row r="692" spans="1:25" ht="18.75" customHeight="1" x14ac:dyDescent="0.4">
      <c r="A692" s="495">
        <v>18</v>
      </c>
      <c r="B692" s="847">
        <v>1801421013</v>
      </c>
      <c r="C692" s="858" t="s">
        <v>519</v>
      </c>
      <c r="D692" s="862" t="s">
        <v>6</v>
      </c>
      <c r="E692" s="480"/>
      <c r="G692" s="496">
        <v>18</v>
      </c>
      <c r="H692" s="854">
        <v>1801421023</v>
      </c>
      <c r="I692" s="858" t="s">
        <v>768</v>
      </c>
      <c r="J692" s="910" t="s">
        <v>6</v>
      </c>
      <c r="K692" s="741"/>
      <c r="M692" s="480"/>
      <c r="N692" s="511"/>
      <c r="O692" s="447"/>
      <c r="P692" s="452"/>
      <c r="Q692" s="133"/>
      <c r="R692" s="133"/>
      <c r="S692" s="133"/>
      <c r="T692" s="78"/>
      <c r="U692" s="66"/>
      <c r="V692" s="153"/>
      <c r="W692" s="154"/>
      <c r="X692" s="66"/>
      <c r="Y692" s="51"/>
    </row>
    <row r="693" spans="1:25" ht="18.75" customHeight="1" x14ac:dyDescent="0.4">
      <c r="A693" s="495">
        <v>19</v>
      </c>
      <c r="B693" s="854">
        <v>1801421009</v>
      </c>
      <c r="C693" s="855" t="s">
        <v>520</v>
      </c>
      <c r="D693" s="857" t="s">
        <v>6</v>
      </c>
      <c r="E693" s="480"/>
      <c r="G693" s="496"/>
      <c r="H693" s="358"/>
      <c r="I693" s="367"/>
      <c r="J693" s="273"/>
      <c r="K693" s="741"/>
      <c r="M693" s="480"/>
      <c r="N693" s="511"/>
      <c r="O693" s="447"/>
      <c r="P693" s="451"/>
      <c r="Q693" s="133"/>
      <c r="R693" s="133"/>
      <c r="S693" s="133"/>
      <c r="T693" s="78"/>
      <c r="U693" s="66"/>
      <c r="V693" s="156"/>
      <c r="W693" s="156"/>
      <c r="X693" s="66"/>
    </row>
    <row r="694" spans="1:25" ht="18.75" customHeight="1" x14ac:dyDescent="0.4">
      <c r="A694" s="495">
        <v>20</v>
      </c>
      <c r="B694" s="854">
        <v>1801421018</v>
      </c>
      <c r="C694" s="855" t="s">
        <v>521</v>
      </c>
      <c r="D694" s="857" t="s">
        <v>5</v>
      </c>
      <c r="E694" s="480"/>
      <c r="G694" s="495"/>
      <c r="H694" s="358"/>
      <c r="I694" s="367"/>
      <c r="J694" s="273"/>
      <c r="K694" s="741"/>
      <c r="M694" s="480"/>
      <c r="N694" s="511"/>
      <c r="O694" s="447"/>
      <c r="P694" s="451"/>
      <c r="Q694" s="133"/>
      <c r="R694" s="133"/>
      <c r="S694" s="133"/>
      <c r="T694" s="78"/>
      <c r="U694" s="66"/>
      <c r="V694" s="156"/>
      <c r="W694" s="156"/>
      <c r="X694" s="66"/>
    </row>
    <row r="695" spans="1:25" ht="18.75" customHeight="1" x14ac:dyDescent="0.35">
      <c r="A695" s="495"/>
      <c r="B695" s="358"/>
      <c r="C695" s="367"/>
      <c r="D695" s="273"/>
      <c r="E695" s="480"/>
      <c r="G695" s="495"/>
      <c r="H695" s="358"/>
      <c r="I695" s="367"/>
      <c r="J695" s="273"/>
      <c r="K695" s="741"/>
      <c r="M695" s="480"/>
      <c r="N695" s="511"/>
      <c r="O695" s="447"/>
      <c r="P695" s="453"/>
      <c r="Q695" s="133"/>
      <c r="R695" s="133"/>
      <c r="S695" s="133"/>
      <c r="T695" s="78"/>
      <c r="U695" s="66"/>
      <c r="V695" s="156"/>
      <c r="W695" s="156"/>
      <c r="X695" s="66"/>
    </row>
    <row r="696" spans="1:25" ht="18.75" customHeight="1" x14ac:dyDescent="0.35">
      <c r="A696" s="495"/>
      <c r="B696" s="366"/>
      <c r="C696" s="759"/>
      <c r="D696" s="273"/>
      <c r="E696" s="480"/>
      <c r="F696" s="480"/>
      <c r="G696" s="496"/>
      <c r="H696" s="358"/>
      <c r="I696" s="367"/>
      <c r="J696" s="273"/>
      <c r="K696" s="384"/>
      <c r="M696" s="480"/>
      <c r="N696" s="511"/>
      <c r="O696" s="447"/>
      <c r="P696" s="453"/>
      <c r="Q696" s="133"/>
      <c r="R696" s="133"/>
      <c r="S696" s="133"/>
      <c r="T696" s="78"/>
      <c r="U696" s="66"/>
      <c r="V696" s="153"/>
      <c r="W696" s="154"/>
      <c r="X696" s="66"/>
    </row>
    <row r="697" spans="1:25" ht="18.75" customHeight="1" x14ac:dyDescent="0.35">
      <c r="A697" s="510"/>
      <c r="B697" s="251"/>
      <c r="C697" s="244"/>
      <c r="D697" s="248"/>
      <c r="E697" s="480"/>
      <c r="F697" s="480"/>
      <c r="G697" s="495"/>
      <c r="H697" s="307"/>
      <c r="I697" s="216"/>
      <c r="J697" s="273"/>
      <c r="K697" s="384"/>
      <c r="L697" s="384"/>
      <c r="M697" s="480"/>
      <c r="N697" s="511"/>
      <c r="O697" s="447"/>
      <c r="P697" s="453"/>
      <c r="Q697" s="133"/>
      <c r="R697" s="133"/>
      <c r="S697" s="133"/>
      <c r="T697" s="78"/>
      <c r="U697" s="66"/>
      <c r="V697" s="153"/>
      <c r="W697" s="154"/>
      <c r="X697" s="66"/>
    </row>
    <row r="698" spans="1:25" ht="18.75" customHeight="1" x14ac:dyDescent="0.35">
      <c r="A698" s="510"/>
      <c r="B698" s="307"/>
      <c r="C698" s="216"/>
      <c r="D698" s="248"/>
      <c r="E698" s="709"/>
      <c r="F698" s="480"/>
      <c r="G698" s="495"/>
      <c r="H698" s="251"/>
      <c r="I698" s="244"/>
      <c r="J698" s="248"/>
      <c r="K698" s="398"/>
      <c r="L698" s="384"/>
      <c r="M698" s="480"/>
      <c r="N698" s="511"/>
      <c r="O698" s="447"/>
      <c r="P698" s="453"/>
      <c r="Q698" s="133"/>
      <c r="R698" s="133"/>
      <c r="S698" s="133"/>
      <c r="T698" s="78"/>
      <c r="U698" s="66"/>
      <c r="V698" s="153"/>
      <c r="W698" s="154"/>
      <c r="X698" s="66"/>
    </row>
    <row r="699" spans="1:25" ht="18.75" customHeight="1" x14ac:dyDescent="0.35">
      <c r="A699" s="510"/>
      <c r="B699" s="251"/>
      <c r="C699" s="244"/>
      <c r="D699" s="248"/>
      <c r="E699" s="709"/>
      <c r="F699" s="398"/>
      <c r="G699" s="604"/>
      <c r="H699" s="605"/>
      <c r="I699" s="606"/>
      <c r="J699" s="607"/>
      <c r="K699" s="398"/>
      <c r="L699" s="398"/>
      <c r="M699" s="480"/>
      <c r="N699" s="511"/>
      <c r="O699" s="439"/>
      <c r="P699" s="439"/>
      <c r="Q699" s="160"/>
      <c r="R699" s="160"/>
      <c r="S699" s="160"/>
      <c r="T699" s="78"/>
      <c r="U699" s="158"/>
      <c r="V699" s="157"/>
      <c r="W699" s="158"/>
      <c r="X699" s="78"/>
    </row>
    <row r="700" spans="1:25" ht="18.75" customHeight="1" thickBot="1" x14ac:dyDescent="0.35">
      <c r="A700" s="497"/>
      <c r="B700" s="477"/>
      <c r="C700" s="513"/>
      <c r="D700" s="514"/>
      <c r="E700" s="709"/>
      <c r="F700" s="398"/>
      <c r="G700" s="497"/>
      <c r="H700" s="477"/>
      <c r="I700" s="513"/>
      <c r="J700" s="514"/>
      <c r="K700" s="480"/>
      <c r="L700" s="398"/>
      <c r="M700" s="480"/>
      <c r="N700" s="511"/>
      <c r="O700" s="450"/>
      <c r="P700" s="454"/>
      <c r="Q700" s="160"/>
      <c r="R700" s="160"/>
      <c r="S700" s="160"/>
      <c r="T700" s="78"/>
      <c r="U700" s="158"/>
      <c r="V700" s="162"/>
      <c r="W700" s="158"/>
      <c r="X700" s="78"/>
    </row>
    <row r="701" spans="1:25" ht="18.75" customHeight="1" x14ac:dyDescent="0.35">
      <c r="A701" s="498"/>
      <c r="B701" s="398"/>
      <c r="C701" s="499"/>
      <c r="D701" s="500"/>
      <c r="E701" s="480"/>
      <c r="F701" s="480"/>
      <c r="G701" s="501"/>
      <c r="H701" s="480"/>
      <c r="I701" s="782"/>
      <c r="J701" s="783"/>
      <c r="K701" s="480"/>
      <c r="L701" s="480"/>
      <c r="M701" s="480"/>
      <c r="N701" s="511"/>
      <c r="O701" s="447"/>
      <c r="P701" s="455"/>
      <c r="Q701" s="47"/>
      <c r="R701" s="47"/>
      <c r="S701" s="47"/>
      <c r="T701" s="78"/>
      <c r="U701" s="158"/>
      <c r="V701" s="162"/>
      <c r="W701" s="158"/>
      <c r="X701" s="78"/>
    </row>
    <row r="702" spans="1:25" ht="18.75" customHeight="1" x14ac:dyDescent="0.35">
      <c r="A702" s="398"/>
      <c r="B702" s="398"/>
      <c r="C702" s="499" t="s">
        <v>8</v>
      </c>
      <c r="D702" s="480">
        <f>COUNTIF(D675:D700,"L")</f>
        <v>13</v>
      </c>
      <c r="E702" s="480"/>
      <c r="F702" s="480"/>
      <c r="G702" s="480"/>
      <c r="H702" s="480"/>
      <c r="I702" s="515" t="s">
        <v>8</v>
      </c>
      <c r="J702" s="480">
        <f>COUNTIF(J674:J699,"L")</f>
        <v>10</v>
      </c>
      <c r="K702" s="398"/>
      <c r="L702" s="480"/>
      <c r="M702" s="480"/>
      <c r="N702" s="474"/>
      <c r="O702" s="439"/>
      <c r="P702" s="456"/>
      <c r="Q702" s="78"/>
      <c r="R702" s="78"/>
      <c r="S702" s="78"/>
      <c r="T702" s="78"/>
      <c r="U702" s="78"/>
      <c r="V702" s="78"/>
      <c r="W702" s="78"/>
      <c r="X702" s="78"/>
    </row>
    <row r="703" spans="1:25" ht="18.75" customHeight="1" thickBot="1" x14ac:dyDescent="0.4">
      <c r="A703" s="398"/>
      <c r="B703" s="398"/>
      <c r="C703" s="499" t="s">
        <v>13</v>
      </c>
      <c r="D703" s="480">
        <f>COUNTIF(D675:D700,"P")</f>
        <v>7</v>
      </c>
      <c r="E703" s="480"/>
      <c r="F703" s="480"/>
      <c r="G703" s="480"/>
      <c r="H703" s="480"/>
      <c r="I703" s="515" t="s">
        <v>13</v>
      </c>
      <c r="J703" s="480">
        <f>COUNTIF(J674:J699,"P")</f>
        <v>8</v>
      </c>
      <c r="K703" s="480"/>
      <c r="L703" s="398"/>
      <c r="M703" s="480"/>
      <c r="N703" s="474"/>
      <c r="O703" s="439"/>
      <c r="P703" s="456"/>
      <c r="Q703" s="78"/>
      <c r="R703" s="78"/>
      <c r="S703" s="78"/>
      <c r="T703" s="78"/>
      <c r="U703" s="78"/>
      <c r="V703" s="78"/>
      <c r="W703" s="78"/>
      <c r="X703" s="78"/>
    </row>
    <row r="704" spans="1:25" ht="18.75" customHeight="1" x14ac:dyDescent="0.35">
      <c r="A704" s="398"/>
      <c r="B704" s="398"/>
      <c r="C704" s="398"/>
      <c r="D704" s="503">
        <f>SUM(D702:D703)</f>
        <v>20</v>
      </c>
      <c r="E704" s="480"/>
      <c r="F704" s="480"/>
      <c r="G704" s="480"/>
      <c r="H704" s="480"/>
      <c r="I704" s="480"/>
      <c r="J704" s="503">
        <f>SUM(J702:J703)</f>
        <v>18</v>
      </c>
      <c r="K704" s="480"/>
      <c r="L704" s="480"/>
      <c r="M704" s="480"/>
      <c r="N704" s="474"/>
      <c r="O704" s="439"/>
      <c r="P704" s="456"/>
      <c r="Q704" s="78"/>
      <c r="R704" s="78"/>
      <c r="S704" s="78"/>
      <c r="T704" s="78"/>
      <c r="U704" s="78"/>
      <c r="V704" s="78"/>
      <c r="W704" s="78"/>
      <c r="X704" s="78"/>
    </row>
    <row r="705" spans="1:25" ht="18.75" customHeight="1" x14ac:dyDescent="0.35">
      <c r="A705" s="398" t="s">
        <v>14</v>
      </c>
      <c r="B705" s="398"/>
      <c r="C705" s="398" t="str">
        <f>'Pembimbing Akademik'!$I$12</f>
        <v>Drs. R. Agus Murdiyoto, S.T., M.Si.</v>
      </c>
      <c r="D705" s="398"/>
      <c r="E705" s="480"/>
      <c r="F705" s="480"/>
      <c r="G705" s="480" t="s">
        <v>14</v>
      </c>
      <c r="H705" s="480"/>
      <c r="I705" s="480" t="str">
        <f>'Pembimbing Akademik'!$I$13</f>
        <v>Yanuar Setiawan, S.T., M.T.</v>
      </c>
      <c r="J705" s="480"/>
      <c r="L705" s="480"/>
      <c r="M705" s="480"/>
      <c r="N705" s="474"/>
      <c r="O705" s="439"/>
      <c r="P705" s="439"/>
      <c r="Q705" s="78"/>
      <c r="R705" s="78"/>
      <c r="S705" s="78"/>
      <c r="T705" s="78"/>
      <c r="U705" s="78"/>
      <c r="V705" s="78"/>
      <c r="W705" s="78"/>
      <c r="X705" s="78"/>
    </row>
    <row r="706" spans="1:25" ht="18.75" customHeight="1" x14ac:dyDescent="0.35">
      <c r="A706" s="398"/>
      <c r="B706" s="480"/>
      <c r="C706" s="398"/>
      <c r="D706" s="398"/>
      <c r="E706" s="480"/>
      <c r="F706" s="480"/>
      <c r="G706" s="480"/>
      <c r="I706" s="480"/>
      <c r="J706" s="480"/>
      <c r="K706" s="7"/>
      <c r="M706" s="480"/>
      <c r="N706" s="474"/>
      <c r="O706" s="439"/>
      <c r="P706" s="439"/>
      <c r="Q706" s="78"/>
      <c r="R706" s="78"/>
      <c r="S706" s="78"/>
      <c r="T706" s="78"/>
      <c r="U706" s="78"/>
      <c r="V706" s="78"/>
      <c r="W706" s="78"/>
      <c r="X706" s="78"/>
    </row>
    <row r="707" spans="1:25" ht="18.75" hidden="1" customHeight="1" x14ac:dyDescent="0.25">
      <c r="A707" s="8"/>
      <c r="B707" s="98"/>
      <c r="C707" s="112"/>
      <c r="H707" s="98"/>
      <c r="K707" s="7"/>
      <c r="L707" s="7"/>
    </row>
    <row r="708" spans="1:25" ht="18.75" hidden="1" customHeight="1" x14ac:dyDescent="0.25">
      <c r="A708" s="97" t="s">
        <v>105</v>
      </c>
      <c r="B708" s="98"/>
      <c r="C708" s="112"/>
      <c r="D708" s="98"/>
      <c r="E708" s="98"/>
      <c r="F708" s="98"/>
      <c r="G708" s="98"/>
      <c r="H708" s="98"/>
      <c r="I708" s="98"/>
      <c r="J708" s="7"/>
      <c r="K708" s="7"/>
      <c r="L708" s="7"/>
      <c r="M708" s="7"/>
      <c r="N708" s="97" t="s">
        <v>105</v>
      </c>
      <c r="O708" s="98"/>
      <c r="P708" s="112"/>
      <c r="Q708" s="98"/>
      <c r="R708" s="98"/>
      <c r="S708" s="98"/>
      <c r="T708" s="98"/>
      <c r="U708" s="98"/>
      <c r="V708" s="98"/>
      <c r="W708" s="106"/>
      <c r="X708" s="66"/>
      <c r="Y708" s="51"/>
    </row>
    <row r="709" spans="1:25" ht="18.75" hidden="1" customHeight="1" x14ac:dyDescent="0.35">
      <c r="A709" s="97" t="s">
        <v>578</v>
      </c>
      <c r="B709" s="98"/>
      <c r="C709" s="112"/>
      <c r="D709" s="98"/>
      <c r="E709" s="98"/>
      <c r="F709" s="98"/>
      <c r="G709" s="98"/>
      <c r="H709" s="98"/>
      <c r="I709" s="98"/>
      <c r="J709" s="7"/>
      <c r="K709" s="438"/>
      <c r="L709" s="7"/>
      <c r="M709" s="7"/>
      <c r="N709" s="97" t="s">
        <v>789</v>
      </c>
      <c r="O709" s="98"/>
      <c r="P709" s="112"/>
      <c r="Q709" s="98"/>
      <c r="R709" s="98"/>
      <c r="S709" s="98"/>
      <c r="T709" s="98"/>
      <c r="U709" s="98"/>
      <c r="V709" s="98"/>
      <c r="W709" s="148"/>
      <c r="X709" s="149"/>
      <c r="Y709" s="51"/>
    </row>
    <row r="710" spans="1:25" ht="18.75" hidden="1" customHeight="1" x14ac:dyDescent="0.35">
      <c r="A710" s="97" t="s">
        <v>9</v>
      </c>
      <c r="B710" s="7"/>
      <c r="C710" s="6"/>
      <c r="D710" s="98"/>
      <c r="E710" s="98"/>
      <c r="F710" s="98"/>
      <c r="G710" s="98"/>
      <c r="H710" s="438"/>
      <c r="I710" s="98"/>
      <c r="J710" s="7"/>
      <c r="K710" s="479"/>
      <c r="L710" s="438"/>
      <c r="M710" s="7"/>
      <c r="N710" s="97" t="s">
        <v>9</v>
      </c>
      <c r="O710" s="7"/>
      <c r="P710" s="6"/>
      <c r="Q710" s="98"/>
      <c r="R710" s="98"/>
      <c r="S710" s="98"/>
      <c r="T710" s="98"/>
      <c r="U710" s="98"/>
      <c r="V710" s="98"/>
      <c r="W710" s="106"/>
      <c r="X710" s="66"/>
      <c r="Y710" s="51"/>
    </row>
    <row r="711" spans="1:25" ht="18.75" hidden="1" customHeight="1" thickBot="1" x14ac:dyDescent="0.45">
      <c r="A711" s="438"/>
      <c r="B711" s="443"/>
      <c r="C711" s="443"/>
      <c r="D711" s="438"/>
      <c r="E711" s="438"/>
      <c r="F711" s="438"/>
      <c r="G711" s="438"/>
      <c r="H711" s="479"/>
      <c r="I711" s="438"/>
      <c r="J711" s="438"/>
      <c r="K711" s="716"/>
      <c r="L711" s="479"/>
      <c r="M711" s="438"/>
      <c r="N711" s="439"/>
      <c r="O711" s="439"/>
      <c r="P711" s="439"/>
      <c r="Q711" s="78"/>
      <c r="R711" s="78"/>
      <c r="S711" s="78"/>
      <c r="T711" s="78"/>
      <c r="U711" s="66"/>
      <c r="V711" s="78"/>
      <c r="W711" s="78"/>
      <c r="X711" s="66"/>
      <c r="Y711" s="51"/>
    </row>
    <row r="712" spans="1:25" ht="18.75" hidden="1" customHeight="1" thickBot="1" x14ac:dyDescent="0.45">
      <c r="A712" s="479" t="s">
        <v>555</v>
      </c>
      <c r="B712" s="480"/>
      <c r="C712" s="398"/>
      <c r="D712" s="479"/>
      <c r="E712" s="480"/>
      <c r="F712" s="480"/>
      <c r="G712" s="479" t="s">
        <v>556</v>
      </c>
      <c r="H712" s="535" t="s">
        <v>2</v>
      </c>
      <c r="I712" s="479"/>
      <c r="J712" s="479"/>
      <c r="K712" s="717"/>
      <c r="L712" s="716"/>
      <c r="M712" s="481"/>
      <c r="N712" s="479" t="s">
        <v>576</v>
      </c>
      <c r="O712" s="508"/>
      <c r="P712" s="445"/>
      <c r="Q712" s="113"/>
      <c r="R712" s="113"/>
      <c r="S712" s="113"/>
      <c r="T712" s="78"/>
      <c r="U712" s="479" t="s">
        <v>577</v>
      </c>
      <c r="V712" s="113"/>
      <c r="W712" s="113"/>
      <c r="X712" s="113"/>
      <c r="Y712" s="51"/>
    </row>
    <row r="713" spans="1:25" ht="18.75" hidden="1" customHeight="1" thickBot="1" x14ac:dyDescent="0.35">
      <c r="A713" s="518" t="s">
        <v>10</v>
      </c>
      <c r="B713" s="519" t="s">
        <v>2</v>
      </c>
      <c r="C713" s="519" t="s">
        <v>3</v>
      </c>
      <c r="D713" s="520" t="s">
        <v>11</v>
      </c>
      <c r="E713" s="485"/>
      <c r="F713" s="709"/>
      <c r="G713" s="518" t="s">
        <v>10</v>
      </c>
      <c r="H713" s="538"/>
      <c r="I713" s="535" t="s">
        <v>3</v>
      </c>
      <c r="J713" s="536" t="s">
        <v>11</v>
      </c>
      <c r="K713" s="717"/>
      <c r="L713" s="717"/>
      <c r="M713" s="481"/>
      <c r="N713" s="482" t="s">
        <v>10</v>
      </c>
      <c r="O713" s="483" t="s">
        <v>2</v>
      </c>
      <c r="P713" s="483" t="s">
        <v>3</v>
      </c>
      <c r="Q713" s="484" t="s">
        <v>11</v>
      </c>
      <c r="R713" s="715"/>
      <c r="S713" s="715"/>
      <c r="T713" s="78"/>
      <c r="U713" s="482" t="s">
        <v>10</v>
      </c>
      <c r="V713" s="486" t="s">
        <v>2</v>
      </c>
      <c r="W713" s="486" t="s">
        <v>3</v>
      </c>
      <c r="X713" s="487" t="s">
        <v>11</v>
      </c>
      <c r="Y713" s="51"/>
    </row>
    <row r="714" spans="1:25" ht="18.75" hidden="1" customHeight="1" x14ac:dyDescent="0.3">
      <c r="A714" s="521"/>
      <c r="B714" s="522"/>
      <c r="C714" s="522"/>
      <c r="D714" s="523"/>
      <c r="E714" s="485"/>
      <c r="F714" s="709"/>
      <c r="G714" s="537"/>
      <c r="H714" s="525"/>
      <c r="I714" s="539"/>
      <c r="J714" s="540"/>
      <c r="K714" s="717"/>
      <c r="L714" s="717"/>
      <c r="M714" s="481"/>
      <c r="N714" s="488"/>
      <c r="O714" s="489"/>
      <c r="P714" s="489"/>
      <c r="Q714" s="490"/>
      <c r="R714" s="715"/>
      <c r="S714" s="715"/>
      <c r="T714" s="78"/>
      <c r="U714" s="491"/>
      <c r="V714" s="492"/>
      <c r="W714" s="493"/>
      <c r="X714" s="494"/>
      <c r="Y714" s="51"/>
    </row>
    <row r="715" spans="1:25" ht="18.75" hidden="1" customHeight="1" x14ac:dyDescent="0.3">
      <c r="A715" s="524">
        <v>1</v>
      </c>
      <c r="B715" s="525"/>
      <c r="C715" s="526"/>
      <c r="D715" s="516"/>
      <c r="E715" s="485"/>
      <c r="F715" s="709"/>
      <c r="G715" s="541">
        <v>1</v>
      </c>
      <c r="H715" s="525"/>
      <c r="I715" s="542"/>
      <c r="J715" s="516"/>
      <c r="K715" s="717"/>
      <c r="L715" s="717"/>
      <c r="M715" s="480"/>
      <c r="N715" s="510">
        <v>1</v>
      </c>
      <c r="O715" s="505">
        <v>4015010019</v>
      </c>
      <c r="P715" s="506" t="s">
        <v>371</v>
      </c>
      <c r="Q715" s="273" t="s">
        <v>5</v>
      </c>
      <c r="R715" s="387"/>
      <c r="S715" s="387"/>
      <c r="T715" s="480"/>
      <c r="U715" s="495">
        <v>1</v>
      </c>
      <c r="V715" s="602">
        <v>4016010010</v>
      </c>
      <c r="W715" s="603" t="s">
        <v>126</v>
      </c>
      <c r="X715" s="588" t="s">
        <v>5</v>
      </c>
      <c r="Y715" s="51"/>
    </row>
    <row r="716" spans="1:25" ht="18.75" hidden="1" customHeight="1" x14ac:dyDescent="0.3">
      <c r="A716" s="524">
        <v>2</v>
      </c>
      <c r="B716" s="525"/>
      <c r="C716" s="526"/>
      <c r="D716" s="516"/>
      <c r="E716" s="485"/>
      <c r="F716" s="709"/>
      <c r="G716" s="541">
        <v>2</v>
      </c>
      <c r="H716" s="525"/>
      <c r="I716" s="542"/>
      <c r="J716" s="516"/>
      <c r="K716" s="717"/>
      <c r="L716" s="717"/>
      <c r="M716" s="480"/>
      <c r="N716" s="510">
        <v>2</v>
      </c>
      <c r="O716" s="251">
        <v>4016010029</v>
      </c>
      <c r="P716" s="244" t="s">
        <v>106</v>
      </c>
      <c r="Q716" s="248" t="s">
        <v>5</v>
      </c>
      <c r="R716" s="384"/>
      <c r="S716" s="384"/>
      <c r="T716" s="480"/>
      <c r="U716" s="495">
        <v>2</v>
      </c>
      <c r="V716" s="251">
        <v>4016010011</v>
      </c>
      <c r="W716" s="244" t="s">
        <v>127</v>
      </c>
      <c r="X716" s="248" t="s">
        <v>6</v>
      </c>
      <c r="Y716" s="51"/>
    </row>
    <row r="717" spans="1:25" ht="18.75" hidden="1" customHeight="1" x14ac:dyDescent="0.3">
      <c r="A717" s="524">
        <v>3</v>
      </c>
      <c r="B717" s="525"/>
      <c r="C717" s="526"/>
      <c r="D717" s="516"/>
      <c r="E717" s="485"/>
      <c r="F717" s="709"/>
      <c r="G717" s="541">
        <v>3</v>
      </c>
      <c r="H717" s="525"/>
      <c r="I717" s="542"/>
      <c r="J717" s="516"/>
      <c r="K717" s="717"/>
      <c r="L717" s="717"/>
      <c r="M717" s="480"/>
      <c r="N717" s="510">
        <v>3</v>
      </c>
      <c r="O717" s="251">
        <v>4016010013</v>
      </c>
      <c r="P717" s="244" t="s">
        <v>107</v>
      </c>
      <c r="Q717" s="248" t="s">
        <v>6</v>
      </c>
      <c r="R717" s="384"/>
      <c r="S717" s="384"/>
      <c r="T717" s="480"/>
      <c r="U717" s="495">
        <v>3</v>
      </c>
      <c r="V717" s="251">
        <v>4016010012</v>
      </c>
      <c r="W717" s="244" t="s">
        <v>128</v>
      </c>
      <c r="X717" s="248" t="s">
        <v>6</v>
      </c>
      <c r="Y717" s="51"/>
    </row>
    <row r="718" spans="1:25" ht="18.75" hidden="1" customHeight="1" x14ac:dyDescent="0.3">
      <c r="A718" s="524">
        <v>4</v>
      </c>
      <c r="B718" s="525"/>
      <c r="C718" s="526"/>
      <c r="D718" s="516"/>
      <c r="E718" s="485"/>
      <c r="F718" s="709"/>
      <c r="G718" s="541">
        <v>4</v>
      </c>
      <c r="H718" s="543"/>
      <c r="I718" s="542"/>
      <c r="J718" s="516"/>
      <c r="K718" s="717"/>
      <c r="L718" s="717"/>
      <c r="M718" s="480"/>
      <c r="N718" s="510">
        <v>4</v>
      </c>
      <c r="O718" s="252">
        <v>4016010001</v>
      </c>
      <c r="P718" s="245" t="s">
        <v>108</v>
      </c>
      <c r="Q718" s="248" t="s">
        <v>5</v>
      </c>
      <c r="R718" s="384"/>
      <c r="S718" s="384"/>
      <c r="T718" s="480"/>
      <c r="U718" s="495">
        <v>4</v>
      </c>
      <c r="V718" s="251">
        <v>4016010030</v>
      </c>
      <c r="W718" s="244" t="s">
        <v>129</v>
      </c>
      <c r="X718" s="248" t="s">
        <v>6</v>
      </c>
      <c r="Y718" s="51"/>
    </row>
    <row r="719" spans="1:25" ht="18.75" hidden="1" customHeight="1" x14ac:dyDescent="0.3">
      <c r="A719" s="524">
        <v>5</v>
      </c>
      <c r="B719" s="525"/>
      <c r="C719" s="526"/>
      <c r="D719" s="516"/>
      <c r="E719" s="485"/>
      <c r="F719" s="709"/>
      <c r="G719" s="541">
        <v>5</v>
      </c>
      <c r="H719" s="525"/>
      <c r="I719" s="544"/>
      <c r="J719" s="516"/>
      <c r="K719" s="717"/>
      <c r="L719" s="717"/>
      <c r="M719" s="480"/>
      <c r="N719" s="512">
        <v>5</v>
      </c>
      <c r="O719" s="307">
        <v>4016010032</v>
      </c>
      <c r="P719" s="216" t="s">
        <v>563</v>
      </c>
      <c r="Q719" s="273" t="s">
        <v>5</v>
      </c>
      <c r="R719" s="387"/>
      <c r="S719" s="387"/>
      <c r="T719" s="480"/>
      <c r="U719" s="495">
        <v>5</v>
      </c>
      <c r="V719" s="251">
        <v>4016010031</v>
      </c>
      <c r="W719" s="244" t="s">
        <v>130</v>
      </c>
      <c r="X719" s="248" t="s">
        <v>5</v>
      </c>
      <c r="Y719" s="51"/>
    </row>
    <row r="720" spans="1:25" ht="18.75" hidden="1" customHeight="1" x14ac:dyDescent="0.3">
      <c r="A720" s="524">
        <v>6</v>
      </c>
      <c r="B720" s="525"/>
      <c r="C720" s="526"/>
      <c r="D720" s="516"/>
      <c r="E720" s="485"/>
      <c r="F720" s="709"/>
      <c r="G720" s="541">
        <v>6</v>
      </c>
      <c r="H720" s="525"/>
      <c r="I720" s="542"/>
      <c r="J720" s="516"/>
      <c r="K720" s="717"/>
      <c r="L720" s="717"/>
      <c r="M720" s="480"/>
      <c r="N720" s="510">
        <v>6</v>
      </c>
      <c r="O720" s="307">
        <v>4016010015</v>
      </c>
      <c r="P720" s="216" t="s">
        <v>549</v>
      </c>
      <c r="Q720" s="248" t="s">
        <v>5</v>
      </c>
      <c r="R720" s="384"/>
      <c r="S720" s="384"/>
      <c r="T720" s="480"/>
      <c r="U720" s="495">
        <v>6</v>
      </c>
      <c r="V720" s="307">
        <v>4016010014</v>
      </c>
      <c r="W720" s="216" t="s">
        <v>131</v>
      </c>
      <c r="X720" s="248" t="s">
        <v>5</v>
      </c>
      <c r="Y720" s="51"/>
    </row>
    <row r="721" spans="1:25" ht="18.75" hidden="1" customHeight="1" x14ac:dyDescent="0.3">
      <c r="A721" s="524">
        <v>7</v>
      </c>
      <c r="B721" s="525"/>
      <c r="C721" s="526"/>
      <c r="D721" s="516"/>
      <c r="E721" s="485"/>
      <c r="F721" s="709"/>
      <c r="G721" s="541">
        <v>7</v>
      </c>
      <c r="H721" s="543"/>
      <c r="I721" s="542"/>
      <c r="J721" s="516"/>
      <c r="K721" s="717"/>
      <c r="L721" s="717"/>
      <c r="M721" s="480"/>
      <c r="N721" s="510">
        <v>7</v>
      </c>
      <c r="O721" s="251">
        <v>4016010018</v>
      </c>
      <c r="P721" s="244" t="s">
        <v>109</v>
      </c>
      <c r="Q721" s="248" t="s">
        <v>5</v>
      </c>
      <c r="R721" s="384"/>
      <c r="S721" s="384"/>
      <c r="T721" s="480"/>
      <c r="U721" s="495">
        <v>7</v>
      </c>
      <c r="V721" s="307">
        <v>4016010033</v>
      </c>
      <c r="W721" s="216" t="s">
        <v>539</v>
      </c>
      <c r="X721" s="248" t="s">
        <v>6</v>
      </c>
      <c r="Y721" s="51"/>
    </row>
    <row r="722" spans="1:25" ht="18.75" hidden="1" customHeight="1" x14ac:dyDescent="0.3">
      <c r="A722" s="524">
        <v>8</v>
      </c>
      <c r="B722" s="525"/>
      <c r="C722" s="526"/>
      <c r="D722" s="516"/>
      <c r="E722" s="485"/>
      <c r="F722" s="709"/>
      <c r="G722" s="541">
        <v>8</v>
      </c>
      <c r="H722" s="525"/>
      <c r="I722" s="544"/>
      <c r="J722" s="516"/>
      <c r="K722" s="717"/>
      <c r="L722" s="717"/>
      <c r="M722" s="480"/>
      <c r="N722" s="510">
        <v>8</v>
      </c>
      <c r="O722" s="251">
        <v>4016010037</v>
      </c>
      <c r="P722" s="244" t="s">
        <v>110</v>
      </c>
      <c r="Q722" s="248" t="s">
        <v>5</v>
      </c>
      <c r="R722" s="384"/>
      <c r="S722" s="384"/>
      <c r="T722" s="480"/>
      <c r="U722" s="495">
        <v>8</v>
      </c>
      <c r="V722" s="252">
        <v>4016010002</v>
      </c>
      <c r="W722" s="245" t="s">
        <v>132</v>
      </c>
      <c r="X722" s="248" t="s">
        <v>6</v>
      </c>
      <c r="Y722" s="51"/>
    </row>
    <row r="723" spans="1:25" ht="18.75" hidden="1" customHeight="1" x14ac:dyDescent="0.3">
      <c r="A723" s="524">
        <v>9</v>
      </c>
      <c r="B723" s="525"/>
      <c r="C723" s="526"/>
      <c r="D723" s="516"/>
      <c r="E723" s="485"/>
      <c r="F723" s="709"/>
      <c r="G723" s="541">
        <v>9</v>
      </c>
      <c r="H723" s="525"/>
      <c r="I723" s="542"/>
      <c r="J723" s="516"/>
      <c r="K723" s="717"/>
      <c r="L723" s="717"/>
      <c r="M723" s="480"/>
      <c r="N723" s="512">
        <v>9</v>
      </c>
      <c r="O723" s="252">
        <v>4016010004</v>
      </c>
      <c r="P723" s="245" t="s">
        <v>111</v>
      </c>
      <c r="Q723" s="248" t="s">
        <v>6</v>
      </c>
      <c r="R723" s="384"/>
      <c r="S723" s="384"/>
      <c r="T723" s="480"/>
      <c r="U723" s="495">
        <v>9</v>
      </c>
      <c r="V723" s="307">
        <v>4016010017</v>
      </c>
      <c r="W723" s="216" t="s">
        <v>133</v>
      </c>
      <c r="X723" s="248" t="s">
        <v>5</v>
      </c>
    </row>
    <row r="724" spans="1:25" ht="18.75" hidden="1" customHeight="1" x14ac:dyDescent="0.3">
      <c r="A724" s="524">
        <v>10</v>
      </c>
      <c r="B724" s="525"/>
      <c r="C724" s="526"/>
      <c r="D724" s="516"/>
      <c r="E724" s="485"/>
      <c r="F724" s="709"/>
      <c r="G724" s="541">
        <v>10</v>
      </c>
      <c r="H724" s="543"/>
      <c r="I724" s="542"/>
      <c r="J724" s="516"/>
      <c r="K724" s="717"/>
      <c r="L724" s="717"/>
      <c r="M724" s="480"/>
      <c r="N724" s="512">
        <v>10</v>
      </c>
      <c r="O724" s="251">
        <v>4016010039</v>
      </c>
      <c r="P724" s="244" t="s">
        <v>112</v>
      </c>
      <c r="Q724" s="248" t="s">
        <v>5</v>
      </c>
      <c r="R724" s="384"/>
      <c r="S724" s="384"/>
      <c r="T724" s="480"/>
      <c r="U724" s="495">
        <v>10</v>
      </c>
      <c r="V724" s="251">
        <v>4016010035</v>
      </c>
      <c r="W724" s="244" t="s">
        <v>134</v>
      </c>
      <c r="X724" s="248" t="s">
        <v>5</v>
      </c>
      <c r="Y724" s="51"/>
    </row>
    <row r="725" spans="1:25" ht="18.75" hidden="1" customHeight="1" x14ac:dyDescent="0.3">
      <c r="A725" s="524">
        <v>11</v>
      </c>
      <c r="B725" s="525"/>
      <c r="C725" s="526"/>
      <c r="D725" s="516"/>
      <c r="E725" s="485"/>
      <c r="F725" s="709"/>
      <c r="G725" s="541">
        <v>11</v>
      </c>
      <c r="H725" s="543"/>
      <c r="I725" s="544"/>
      <c r="J725" s="516"/>
      <c r="K725" s="717"/>
      <c r="L725" s="717"/>
      <c r="M725" s="480"/>
      <c r="N725" s="510">
        <v>11</v>
      </c>
      <c r="O725" s="251">
        <v>4016010041</v>
      </c>
      <c r="P725" s="244" t="s">
        <v>113</v>
      </c>
      <c r="Q725" s="248" t="s">
        <v>5</v>
      </c>
      <c r="R725" s="384"/>
      <c r="S725" s="384"/>
      <c r="T725" s="480"/>
      <c r="U725" s="495">
        <v>11</v>
      </c>
      <c r="V725" s="251">
        <v>4016010036</v>
      </c>
      <c r="W725" s="244" t="s">
        <v>135</v>
      </c>
      <c r="X725" s="248" t="s">
        <v>5</v>
      </c>
      <c r="Y725" s="51"/>
    </row>
    <row r="726" spans="1:25" ht="18.75" hidden="1" customHeight="1" x14ac:dyDescent="0.3">
      <c r="A726" s="524">
        <v>12</v>
      </c>
      <c r="B726" s="525"/>
      <c r="C726" s="526"/>
      <c r="D726" s="516"/>
      <c r="E726" s="485"/>
      <c r="F726" s="709"/>
      <c r="G726" s="541">
        <v>12</v>
      </c>
      <c r="H726" s="525"/>
      <c r="I726" s="544"/>
      <c r="J726" s="516"/>
      <c r="K726" s="717"/>
      <c r="L726" s="717"/>
      <c r="M726" s="480"/>
      <c r="N726" s="512">
        <v>12</v>
      </c>
      <c r="O726" s="251">
        <v>4016010050</v>
      </c>
      <c r="P726" s="244" t="s">
        <v>114</v>
      </c>
      <c r="Q726" s="248" t="s">
        <v>5</v>
      </c>
      <c r="R726" s="384"/>
      <c r="S726" s="384"/>
      <c r="T726" s="480"/>
      <c r="U726" s="495">
        <v>12</v>
      </c>
      <c r="V726" s="251">
        <v>4016010020</v>
      </c>
      <c r="W726" s="244" t="s">
        <v>136</v>
      </c>
      <c r="X726" s="248" t="s">
        <v>5</v>
      </c>
      <c r="Y726" s="51"/>
    </row>
    <row r="727" spans="1:25" ht="18.75" hidden="1" customHeight="1" x14ac:dyDescent="0.3">
      <c r="A727" s="524">
        <v>13</v>
      </c>
      <c r="B727" s="525"/>
      <c r="C727" s="526"/>
      <c r="D727" s="516"/>
      <c r="E727" s="485"/>
      <c r="F727" s="709"/>
      <c r="G727" s="541">
        <v>13</v>
      </c>
      <c r="H727" s="525"/>
      <c r="I727" s="542"/>
      <c r="J727" s="516"/>
      <c r="K727" s="717"/>
      <c r="L727" s="717"/>
      <c r="M727" s="480"/>
      <c r="N727" s="510">
        <v>13</v>
      </c>
      <c r="O727" s="251">
        <v>4016010042</v>
      </c>
      <c r="P727" s="244" t="s">
        <v>115</v>
      </c>
      <c r="Q727" s="248" t="s">
        <v>5</v>
      </c>
      <c r="R727" s="384"/>
      <c r="S727" s="384"/>
      <c r="T727" s="480"/>
      <c r="U727" s="495">
        <v>13</v>
      </c>
      <c r="V727" s="251">
        <v>4016010021</v>
      </c>
      <c r="W727" s="244" t="s">
        <v>137</v>
      </c>
      <c r="X727" s="248" t="s">
        <v>5</v>
      </c>
      <c r="Y727" s="51"/>
    </row>
    <row r="728" spans="1:25" ht="18.75" hidden="1" customHeight="1" x14ac:dyDescent="0.3">
      <c r="A728" s="524">
        <v>14</v>
      </c>
      <c r="B728" s="525"/>
      <c r="C728" s="526"/>
      <c r="D728" s="516"/>
      <c r="E728" s="485"/>
      <c r="F728" s="709"/>
      <c r="G728" s="541">
        <v>14</v>
      </c>
      <c r="H728" s="543"/>
      <c r="I728" s="542"/>
      <c r="J728" s="516"/>
      <c r="K728" s="717"/>
      <c r="L728" s="717"/>
      <c r="M728" s="480"/>
      <c r="N728" s="512">
        <v>14</v>
      </c>
      <c r="O728" s="307">
        <v>4016010023</v>
      </c>
      <c r="P728" s="216" t="s">
        <v>116</v>
      </c>
      <c r="Q728" s="248" t="s">
        <v>5</v>
      </c>
      <c r="R728" s="384"/>
      <c r="S728" s="384"/>
      <c r="T728" s="480"/>
      <c r="U728" s="495">
        <v>14</v>
      </c>
      <c r="V728" s="251">
        <v>4016010022</v>
      </c>
      <c r="W728" s="244" t="s">
        <v>138</v>
      </c>
      <c r="X728" s="248" t="s">
        <v>6</v>
      </c>
      <c r="Y728" s="51"/>
    </row>
    <row r="729" spans="1:25" ht="18.75" hidden="1" customHeight="1" x14ac:dyDescent="0.3">
      <c r="A729" s="524">
        <v>15</v>
      </c>
      <c r="B729" s="525"/>
      <c r="C729" s="526"/>
      <c r="D729" s="516"/>
      <c r="E729" s="485"/>
      <c r="F729" s="709"/>
      <c r="G729" s="541">
        <v>15</v>
      </c>
      <c r="H729" s="543"/>
      <c r="I729" s="544"/>
      <c r="J729" s="516"/>
      <c r="K729" s="717"/>
      <c r="L729" s="717"/>
      <c r="M729" s="480"/>
      <c r="N729" s="512">
        <v>15</v>
      </c>
      <c r="O729" s="251">
        <v>4016010024</v>
      </c>
      <c r="P729" s="244" t="s">
        <v>117</v>
      </c>
      <c r="Q729" s="248" t="s">
        <v>6</v>
      </c>
      <c r="R729" s="384"/>
      <c r="S729" s="384"/>
      <c r="T729" s="480"/>
      <c r="U729" s="495">
        <v>15</v>
      </c>
      <c r="V729" s="251">
        <v>4016010038</v>
      </c>
      <c r="W729" s="244" t="s">
        <v>139</v>
      </c>
      <c r="X729" s="248" t="s">
        <v>5</v>
      </c>
      <c r="Y729" s="51"/>
    </row>
    <row r="730" spans="1:25" ht="18.75" hidden="1" customHeight="1" x14ac:dyDescent="0.3">
      <c r="A730" s="524">
        <v>16</v>
      </c>
      <c r="B730" s="525"/>
      <c r="C730" s="526"/>
      <c r="D730" s="516"/>
      <c r="E730" s="485"/>
      <c r="F730" s="709"/>
      <c r="G730" s="541">
        <v>16</v>
      </c>
      <c r="H730" s="543"/>
      <c r="I730" s="544"/>
      <c r="J730" s="516"/>
      <c r="K730" s="717"/>
      <c r="L730" s="717"/>
      <c r="M730" s="480"/>
      <c r="N730" s="512">
        <v>16</v>
      </c>
      <c r="O730" s="251">
        <v>4016010043</v>
      </c>
      <c r="P730" s="244" t="s">
        <v>118</v>
      </c>
      <c r="Q730" s="248" t="s">
        <v>6</v>
      </c>
      <c r="R730" s="384"/>
      <c r="S730" s="384"/>
      <c r="T730" s="480"/>
      <c r="U730" s="495">
        <v>16</v>
      </c>
      <c r="V730" s="358">
        <v>4015010055</v>
      </c>
      <c r="W730" s="571" t="s">
        <v>764</v>
      </c>
      <c r="X730" s="365" t="s">
        <v>5</v>
      </c>
      <c r="Y730" s="51"/>
    </row>
    <row r="731" spans="1:25" ht="18.75" hidden="1" customHeight="1" x14ac:dyDescent="0.3">
      <c r="A731" s="524">
        <v>17</v>
      </c>
      <c r="B731" s="527"/>
      <c r="C731" s="526"/>
      <c r="D731" s="528"/>
      <c r="E731" s="485"/>
      <c r="F731" s="709"/>
      <c r="G731" s="541">
        <v>17</v>
      </c>
      <c r="H731" s="525"/>
      <c r="I731" s="544"/>
      <c r="J731" s="516"/>
      <c r="K731" s="717"/>
      <c r="L731" s="717"/>
      <c r="M731" s="480"/>
      <c r="N731" s="510">
        <v>17</v>
      </c>
      <c r="O731" s="251">
        <v>4016010051</v>
      </c>
      <c r="P731" s="244" t="s">
        <v>119</v>
      </c>
      <c r="Q731" s="248" t="s">
        <v>5</v>
      </c>
      <c r="R731" s="384"/>
      <c r="S731" s="384"/>
      <c r="T731" s="480"/>
      <c r="U731" s="495">
        <v>17</v>
      </c>
      <c r="V731" s="252">
        <v>4016010003</v>
      </c>
      <c r="W731" s="245" t="s">
        <v>140</v>
      </c>
      <c r="X731" s="248" t="s">
        <v>5</v>
      </c>
      <c r="Y731" s="51"/>
    </row>
    <row r="732" spans="1:25" ht="18.75" hidden="1" customHeight="1" x14ac:dyDescent="0.3">
      <c r="A732" s="524">
        <v>18</v>
      </c>
      <c r="B732" s="525"/>
      <c r="C732" s="526"/>
      <c r="D732" s="516"/>
      <c r="E732" s="485"/>
      <c r="F732" s="709"/>
      <c r="G732" s="541">
        <v>18</v>
      </c>
      <c r="H732" s="525"/>
      <c r="I732" s="542"/>
      <c r="J732" s="516"/>
      <c r="K732" s="717"/>
      <c r="L732" s="717"/>
      <c r="M732" s="480"/>
      <c r="N732" s="510">
        <v>18</v>
      </c>
      <c r="O732" s="307">
        <v>4016010025</v>
      </c>
      <c r="P732" s="216" t="s">
        <v>120</v>
      </c>
      <c r="Q732" s="248" t="s">
        <v>5</v>
      </c>
      <c r="R732" s="384"/>
      <c r="S732" s="384"/>
      <c r="T732" s="480"/>
      <c r="U732" s="495">
        <v>18</v>
      </c>
      <c r="V732" s="251">
        <v>4016010048</v>
      </c>
      <c r="W732" s="244" t="s">
        <v>141</v>
      </c>
      <c r="X732" s="248" t="s">
        <v>5</v>
      </c>
      <c r="Y732" s="51"/>
    </row>
    <row r="733" spans="1:25" ht="18.75" hidden="1" customHeight="1" x14ac:dyDescent="0.3">
      <c r="A733" s="524">
        <v>19</v>
      </c>
      <c r="B733" s="525"/>
      <c r="C733" s="526"/>
      <c r="D733" s="516"/>
      <c r="E733" s="485"/>
      <c r="F733" s="709"/>
      <c r="G733" s="541"/>
      <c r="H733" s="525"/>
      <c r="I733" s="542"/>
      <c r="J733" s="516"/>
      <c r="K733" s="717"/>
      <c r="L733" s="717"/>
      <c r="M733" s="480"/>
      <c r="N733" s="510">
        <v>19</v>
      </c>
      <c r="O733" s="252">
        <v>4016010007</v>
      </c>
      <c r="P733" s="245" t="s">
        <v>121</v>
      </c>
      <c r="Q733" s="248" t="s">
        <v>5</v>
      </c>
      <c r="R733" s="384"/>
      <c r="S733" s="384"/>
      <c r="T733" s="480"/>
      <c r="U733" s="495">
        <v>19</v>
      </c>
      <c r="V733" s="252">
        <v>4016010005</v>
      </c>
      <c r="W733" s="245" t="s">
        <v>142</v>
      </c>
      <c r="X733" s="248" t="s">
        <v>6</v>
      </c>
    </row>
    <row r="734" spans="1:25" ht="18.75" hidden="1" customHeight="1" x14ac:dyDescent="0.3">
      <c r="A734" s="524">
        <v>20</v>
      </c>
      <c r="B734" s="525"/>
      <c r="C734" s="526"/>
      <c r="D734" s="516"/>
      <c r="E734" s="485"/>
      <c r="F734" s="709"/>
      <c r="G734" s="541"/>
      <c r="H734" s="525"/>
      <c r="I734" s="542"/>
      <c r="J734" s="516"/>
      <c r="K734" s="717"/>
      <c r="L734" s="717"/>
      <c r="M734" s="480"/>
      <c r="N734" s="510">
        <v>20</v>
      </c>
      <c r="O734" s="308">
        <v>4016010008</v>
      </c>
      <c r="P734" s="217" t="s">
        <v>374</v>
      </c>
      <c r="Q734" s="248" t="s">
        <v>6</v>
      </c>
      <c r="R734" s="384"/>
      <c r="S734" s="384"/>
      <c r="T734" s="480"/>
      <c r="U734" s="495">
        <v>20</v>
      </c>
      <c r="V734" s="251">
        <v>4016010040</v>
      </c>
      <c r="W734" s="244" t="s">
        <v>143</v>
      </c>
      <c r="X734" s="248" t="s">
        <v>5</v>
      </c>
    </row>
    <row r="735" spans="1:25" ht="18.75" hidden="1" customHeight="1" x14ac:dyDescent="0.3">
      <c r="A735" s="524">
        <v>21</v>
      </c>
      <c r="B735" s="525"/>
      <c r="C735" s="526"/>
      <c r="D735" s="516"/>
      <c r="E735" s="485"/>
      <c r="F735" s="709"/>
      <c r="G735" s="541"/>
      <c r="H735" s="525"/>
      <c r="I735" s="542"/>
      <c r="J735" s="516"/>
      <c r="K735" s="717"/>
      <c r="L735" s="717"/>
      <c r="M735" s="480"/>
      <c r="N735" s="510">
        <v>21</v>
      </c>
      <c r="O735" s="307">
        <v>4016010044</v>
      </c>
      <c r="P735" s="216" t="s">
        <v>763</v>
      </c>
      <c r="Q735" s="248" t="s">
        <v>6</v>
      </c>
      <c r="R735" s="384"/>
      <c r="S735" s="384"/>
      <c r="T735" s="480"/>
      <c r="U735" s="495">
        <v>21</v>
      </c>
      <c r="V735" s="251">
        <v>4016010049</v>
      </c>
      <c r="W735" s="244" t="s">
        <v>144</v>
      </c>
      <c r="X735" s="248" t="s">
        <v>5</v>
      </c>
    </row>
    <row r="736" spans="1:25" ht="18.75" hidden="1" customHeight="1" x14ac:dyDescent="0.3">
      <c r="A736" s="524">
        <v>22</v>
      </c>
      <c r="B736" s="525"/>
      <c r="C736" s="526"/>
      <c r="D736" s="516"/>
      <c r="E736" s="485"/>
      <c r="F736" s="709"/>
      <c r="G736" s="541"/>
      <c r="H736" s="542"/>
      <c r="I736" s="542"/>
      <c r="J736" s="516"/>
      <c r="K736" s="717"/>
      <c r="L736" s="717"/>
      <c r="M736" s="480"/>
      <c r="N736" s="510">
        <v>22</v>
      </c>
      <c r="O736" s="251">
        <v>4016010026</v>
      </c>
      <c r="P736" s="244" t="s">
        <v>122</v>
      </c>
      <c r="Q736" s="248" t="s">
        <v>6</v>
      </c>
      <c r="R736" s="384"/>
      <c r="S736" s="384"/>
      <c r="T736" s="480"/>
      <c r="U736" s="495">
        <v>22</v>
      </c>
      <c r="V736" s="252">
        <v>4016010009</v>
      </c>
      <c r="W736" s="245" t="s">
        <v>145</v>
      </c>
      <c r="X736" s="248" t="s">
        <v>6</v>
      </c>
    </row>
    <row r="737" spans="1:25" ht="18.75" hidden="1" customHeight="1" x14ac:dyDescent="0.3">
      <c r="A737" s="524"/>
      <c r="B737" s="525"/>
      <c r="C737" s="526"/>
      <c r="D737" s="516"/>
      <c r="E737" s="485"/>
      <c r="F737" s="709"/>
      <c r="G737" s="541"/>
      <c r="H737" s="544"/>
      <c r="I737" s="542"/>
      <c r="J737" s="516"/>
      <c r="K737" s="718"/>
      <c r="L737" s="717"/>
      <c r="M737" s="480"/>
      <c r="N737" s="510">
        <v>23</v>
      </c>
      <c r="O737" s="251">
        <v>4016010046</v>
      </c>
      <c r="P737" s="244" t="s">
        <v>123</v>
      </c>
      <c r="Q737" s="248" t="s">
        <v>6</v>
      </c>
      <c r="R737" s="384"/>
      <c r="S737" s="384"/>
      <c r="T737" s="480"/>
      <c r="U737" s="495">
        <v>23</v>
      </c>
      <c r="V737" s="251">
        <v>4016010045</v>
      </c>
      <c r="W737" s="244" t="s">
        <v>146</v>
      </c>
      <c r="X737" s="248" t="s">
        <v>6</v>
      </c>
    </row>
    <row r="738" spans="1:25" ht="18.75" hidden="1" customHeight="1" x14ac:dyDescent="0.3">
      <c r="A738" s="524"/>
      <c r="B738" s="529"/>
      <c r="C738" s="529"/>
      <c r="D738" s="530"/>
      <c r="E738" s="485"/>
      <c r="F738" s="709"/>
      <c r="G738" s="541"/>
      <c r="H738" s="639"/>
      <c r="I738" s="543"/>
      <c r="J738" s="516"/>
      <c r="K738" s="718"/>
      <c r="L738" s="718"/>
      <c r="M738" s="480"/>
      <c r="N738" s="510">
        <v>24</v>
      </c>
      <c r="O738" s="307">
        <v>4016010047</v>
      </c>
      <c r="P738" s="216" t="s">
        <v>124</v>
      </c>
      <c r="Q738" s="248" t="s">
        <v>5</v>
      </c>
      <c r="R738" s="384"/>
      <c r="S738" s="384"/>
      <c r="T738" s="480"/>
      <c r="U738" s="495">
        <v>24</v>
      </c>
      <c r="V738" s="251">
        <v>4016010027</v>
      </c>
      <c r="W738" s="244" t="s">
        <v>147</v>
      </c>
      <c r="X738" s="248" t="s">
        <v>6</v>
      </c>
    </row>
    <row r="739" spans="1:25" ht="18.75" hidden="1" customHeight="1" thickBot="1" x14ac:dyDescent="0.35">
      <c r="A739" s="531"/>
      <c r="B739" s="532"/>
      <c r="C739" s="533"/>
      <c r="D739" s="534"/>
      <c r="E739" s="485"/>
      <c r="F739" s="709"/>
      <c r="G739" s="545"/>
      <c r="H739" s="641"/>
      <c r="I739" s="640"/>
      <c r="J739" s="638"/>
      <c r="K739" s="480"/>
      <c r="L739" s="718"/>
      <c r="M739" s="480"/>
      <c r="N739" s="510">
        <v>25</v>
      </c>
      <c r="O739" s="251">
        <v>4016010028</v>
      </c>
      <c r="P739" s="244" t="s">
        <v>125</v>
      </c>
      <c r="Q739" s="248" t="s">
        <v>5</v>
      </c>
      <c r="R739" s="726"/>
      <c r="S739" s="726"/>
      <c r="T739" s="485"/>
      <c r="U739" s="604"/>
      <c r="V739" s="605"/>
      <c r="W739" s="606"/>
      <c r="X739" s="607"/>
    </row>
    <row r="740" spans="1:25" ht="18.75" hidden="1" customHeight="1" x14ac:dyDescent="0.3">
      <c r="A740" s="498"/>
      <c r="B740" s="398"/>
      <c r="C740" s="499"/>
      <c r="D740" s="500"/>
      <c r="E740" s="480"/>
      <c r="F740" s="480"/>
      <c r="G740" s="501"/>
      <c r="H740" s="480"/>
      <c r="I740" s="543"/>
      <c r="J740" s="529"/>
      <c r="K740" s="480"/>
      <c r="L740" s="480"/>
      <c r="M740" s="480"/>
      <c r="N740" s="498"/>
      <c r="O740" s="398"/>
      <c r="P740" s="499"/>
      <c r="Q740" s="500"/>
      <c r="R740" s="500"/>
      <c r="S740" s="500"/>
      <c r="T740" s="78"/>
      <c r="U740" s="501"/>
      <c r="V740" s="502"/>
      <c r="W740" s="501"/>
      <c r="X740" s="480"/>
    </row>
    <row r="741" spans="1:25" ht="18.75" hidden="1" customHeight="1" x14ac:dyDescent="0.3">
      <c r="A741" s="398"/>
      <c r="B741" s="398"/>
      <c r="C741" s="499" t="s">
        <v>8</v>
      </c>
      <c r="D741" s="480">
        <f>COUNTIF(D715:D739,"L")</f>
        <v>0</v>
      </c>
      <c r="E741" s="480"/>
      <c r="F741" s="480"/>
      <c r="G741" s="480"/>
      <c r="H741" s="480"/>
      <c r="I741" s="515" t="s">
        <v>8</v>
      </c>
      <c r="J741" s="480">
        <f>COUNTIF(J715:J739,"L")</f>
        <v>0</v>
      </c>
      <c r="K741" s="398"/>
      <c r="L741" s="480"/>
      <c r="M741" s="480"/>
      <c r="N741" s="398"/>
      <c r="O741" s="398"/>
      <c r="P741" s="499" t="s">
        <v>8</v>
      </c>
      <c r="Q741" s="480">
        <f>COUNTIF(Q715:Q739,"L")</f>
        <v>17</v>
      </c>
      <c r="R741" s="480"/>
      <c r="S741" s="480"/>
      <c r="T741" s="78"/>
      <c r="U741" s="480"/>
      <c r="V741" s="480"/>
      <c r="W741" s="515" t="s">
        <v>8</v>
      </c>
      <c r="X741" s="480">
        <f>COUNTIF(X715:X739,"L")</f>
        <v>14</v>
      </c>
    </row>
    <row r="742" spans="1:25" ht="18.75" hidden="1" customHeight="1" thickBot="1" x14ac:dyDescent="0.35">
      <c r="A742" s="398"/>
      <c r="B742" s="398"/>
      <c r="C742" s="499" t="s">
        <v>13</v>
      </c>
      <c r="D742" s="480">
        <f>COUNTIF(D715:D739,"P")</f>
        <v>0</v>
      </c>
      <c r="E742" s="480"/>
      <c r="F742" s="480"/>
      <c r="G742" s="480"/>
      <c r="H742" s="480"/>
      <c r="I742" s="515" t="s">
        <v>13</v>
      </c>
      <c r="J742" s="480">
        <f>COUNTIF(J715:J739,"P")</f>
        <v>0</v>
      </c>
      <c r="K742" s="480"/>
      <c r="L742" s="398"/>
      <c r="M742" s="480"/>
      <c r="N742" s="398"/>
      <c r="O742" s="398"/>
      <c r="P742" s="499" t="s">
        <v>13</v>
      </c>
      <c r="Q742" s="480">
        <f>COUNTIF(Q715:Q739,"P")</f>
        <v>8</v>
      </c>
      <c r="R742" s="480"/>
      <c r="S742" s="480"/>
      <c r="T742" s="78"/>
      <c r="U742" s="480"/>
      <c r="V742" s="480"/>
      <c r="W742" s="515" t="s">
        <v>13</v>
      </c>
      <c r="X742" s="480">
        <f>COUNTIF(X715:X739,"P")</f>
        <v>10</v>
      </c>
    </row>
    <row r="743" spans="1:25" ht="18.75" hidden="1" customHeight="1" x14ac:dyDescent="0.3">
      <c r="A743" s="398"/>
      <c r="B743" s="398"/>
      <c r="C743" s="398"/>
      <c r="D743" s="503">
        <f>SUM(D741:D742)</f>
        <v>0</v>
      </c>
      <c r="E743" s="480"/>
      <c r="F743" s="480"/>
      <c r="G743" s="480"/>
      <c r="H743" s="480"/>
      <c r="I743" s="480"/>
      <c r="J743" s="503">
        <f>SUM(J741:J742)</f>
        <v>0</v>
      </c>
      <c r="K743" s="480"/>
      <c r="L743" s="480"/>
      <c r="M743" s="480"/>
      <c r="N743" s="398"/>
      <c r="O743" s="398"/>
      <c r="P743" s="398"/>
      <c r="Q743" s="503">
        <f>SUM(Q741:Q742)</f>
        <v>25</v>
      </c>
      <c r="R743" s="398"/>
      <c r="S743" s="398"/>
      <c r="T743" s="78"/>
      <c r="U743" s="480"/>
      <c r="V743" s="480"/>
      <c r="W743" s="480"/>
      <c r="X743" s="503">
        <f>SUM(X741:X742)</f>
        <v>24</v>
      </c>
    </row>
    <row r="744" spans="1:25" ht="18.75" hidden="1" customHeight="1" x14ac:dyDescent="0.3">
      <c r="A744" s="398" t="s">
        <v>14</v>
      </c>
      <c r="B744" s="398"/>
      <c r="C744" s="398"/>
      <c r="D744" s="398"/>
      <c r="E744" s="480"/>
      <c r="F744" s="480"/>
      <c r="G744" s="480" t="s">
        <v>14</v>
      </c>
      <c r="H744" s="480"/>
      <c r="I744" s="480"/>
      <c r="J744" s="480"/>
      <c r="L744" s="480"/>
      <c r="M744" s="480"/>
      <c r="N744" s="398" t="s">
        <v>14</v>
      </c>
      <c r="O744" s="398"/>
      <c r="P744" s="398"/>
      <c r="Q744" s="398"/>
      <c r="R744" s="398"/>
      <c r="S744" s="398"/>
      <c r="T744" s="78"/>
      <c r="U744" s="480" t="s">
        <v>14</v>
      </c>
      <c r="V744" s="480"/>
      <c r="W744" s="480"/>
      <c r="X744" s="480"/>
    </row>
    <row r="745" spans="1:25" ht="18.75" hidden="1" customHeight="1" x14ac:dyDescent="0.3">
      <c r="A745" s="398"/>
      <c r="B745" s="480"/>
      <c r="C745" s="398" t="s">
        <v>62</v>
      </c>
      <c r="D745" s="398"/>
      <c r="E745" s="480"/>
      <c r="F745" s="480"/>
      <c r="G745" s="480"/>
      <c r="I745" s="480" t="s">
        <v>206</v>
      </c>
      <c r="J745" s="480"/>
      <c r="K745" s="184"/>
      <c r="M745" s="480"/>
      <c r="N745" s="398"/>
      <c r="O745" s="480"/>
      <c r="P745" s="398" t="s">
        <v>62</v>
      </c>
      <c r="Q745" s="398"/>
      <c r="R745" s="398"/>
      <c r="S745" s="398"/>
      <c r="T745" s="78"/>
      <c r="U745" s="480"/>
      <c r="V745" s="480"/>
      <c r="W745" s="480" t="s">
        <v>206</v>
      </c>
      <c r="X745" s="480"/>
    </row>
    <row r="746" spans="1:25" ht="18.75" hidden="1" customHeight="1" x14ac:dyDescent="0.25">
      <c r="A746" s="8"/>
      <c r="B746" s="166"/>
      <c r="C746" s="167"/>
      <c r="H746" s="77"/>
      <c r="K746" s="184"/>
      <c r="L746" s="184"/>
    </row>
    <row r="747" spans="1:25" ht="18.75" hidden="1" x14ac:dyDescent="0.3">
      <c r="A747" s="79" t="s">
        <v>248</v>
      </c>
      <c r="B747" s="77"/>
      <c r="C747" s="78"/>
      <c r="D747" s="184"/>
      <c r="E747" s="184"/>
      <c r="F747" s="184"/>
      <c r="G747" s="185"/>
      <c r="H747" s="77"/>
      <c r="I747" s="77"/>
      <c r="J747" s="184"/>
      <c r="K747" s="184"/>
      <c r="L747" s="184"/>
      <c r="M747" s="77"/>
      <c r="N747" s="185"/>
      <c r="O747" s="77"/>
      <c r="P747" s="77"/>
      <c r="Q747" s="184"/>
      <c r="R747" s="184"/>
      <c r="S747" s="184"/>
      <c r="T747" s="184"/>
      <c r="U747" s="185"/>
      <c r="V747" s="77" t="s">
        <v>101</v>
      </c>
      <c r="W747" s="77"/>
      <c r="X747" s="184"/>
      <c r="Y747" s="18"/>
    </row>
    <row r="748" spans="1:25" ht="18" hidden="1" x14ac:dyDescent="0.25">
      <c r="A748" s="79" t="s">
        <v>557</v>
      </c>
      <c r="B748" s="77"/>
      <c r="C748" s="78"/>
      <c r="D748" s="184"/>
      <c r="E748" s="184"/>
      <c r="F748" s="184"/>
      <c r="G748" s="185"/>
      <c r="H748" s="77"/>
      <c r="I748" s="77"/>
      <c r="J748" s="184"/>
      <c r="K748" s="77"/>
      <c r="L748" s="184"/>
      <c r="M748" s="77"/>
      <c r="N748" s="185"/>
      <c r="O748" s="77"/>
      <c r="P748" s="77"/>
      <c r="Q748" s="184"/>
      <c r="R748" s="184"/>
      <c r="S748" s="184"/>
      <c r="T748" s="184"/>
      <c r="U748" s="185"/>
      <c r="V748" s="77"/>
      <c r="W748" s="77"/>
      <c r="X748" s="184"/>
      <c r="Y748" s="18"/>
    </row>
    <row r="749" spans="1:25" ht="18" hidden="1" x14ac:dyDescent="0.25">
      <c r="A749" s="79" t="s">
        <v>9</v>
      </c>
      <c r="B749" s="77"/>
      <c r="C749" s="78"/>
      <c r="D749" s="184"/>
      <c r="E749" s="184"/>
      <c r="F749" s="184"/>
      <c r="G749" s="185"/>
      <c r="H749" s="77"/>
      <c r="I749" s="77"/>
      <c r="J749" s="184"/>
      <c r="K749" s="185"/>
      <c r="L749" s="77"/>
      <c r="M749" s="77"/>
      <c r="N749" s="185"/>
      <c r="O749" s="77"/>
      <c r="P749" s="77"/>
      <c r="Q749" s="184"/>
      <c r="R749" s="184"/>
      <c r="S749" s="184"/>
      <c r="T749" s="184"/>
      <c r="U749" s="186"/>
      <c r="V749" s="186"/>
      <c r="W749" s="184"/>
      <c r="X749" s="184"/>
      <c r="Y749" s="18"/>
    </row>
    <row r="750" spans="1:25" ht="15.75" hidden="1" x14ac:dyDescent="0.25">
      <c r="A750" s="77"/>
      <c r="B750" s="185"/>
      <c r="C750" s="113"/>
      <c r="D750" s="77"/>
      <c r="E750" s="77"/>
      <c r="F750" s="77"/>
      <c r="G750" s="77"/>
      <c r="H750" s="185"/>
      <c r="I750" s="77"/>
      <c r="J750" s="77"/>
      <c r="K750" s="19"/>
      <c r="L750" s="185"/>
      <c r="M750" s="77"/>
      <c r="N750" s="77"/>
      <c r="O750" s="77"/>
      <c r="P750" s="77"/>
      <c r="Q750" s="77"/>
      <c r="R750" s="77"/>
      <c r="S750" s="77"/>
      <c r="T750" s="77"/>
      <c r="U750" s="77"/>
      <c r="V750" s="77"/>
      <c r="W750" s="77"/>
      <c r="X750" s="77"/>
    </row>
    <row r="751" spans="1:25" ht="16.5" hidden="1" thickBot="1" x14ac:dyDescent="0.3">
      <c r="A751" s="185" t="s">
        <v>210</v>
      </c>
      <c r="D751" s="185"/>
      <c r="E751" s="77"/>
      <c r="F751" s="77"/>
      <c r="G751" s="185" t="s">
        <v>440</v>
      </c>
      <c r="H751" s="19"/>
      <c r="I751" s="185"/>
      <c r="J751" s="185"/>
      <c r="K751" s="19"/>
      <c r="L751" s="19"/>
      <c r="M751" s="77"/>
      <c r="N751" s="185" t="s">
        <v>558</v>
      </c>
      <c r="O751" s="185"/>
      <c r="P751" s="185"/>
      <c r="Q751" s="185"/>
      <c r="R751" s="185"/>
      <c r="S751" s="185"/>
      <c r="T751" s="77"/>
      <c r="U751" s="185" t="s">
        <v>579</v>
      </c>
      <c r="V751" s="185"/>
      <c r="W751" s="185"/>
      <c r="X751" s="185"/>
      <c r="Y751" s="8"/>
    </row>
    <row r="752" spans="1:25" ht="19.5" hidden="1" thickBot="1" x14ac:dyDescent="0.3">
      <c r="A752" s="187" t="s">
        <v>10</v>
      </c>
      <c r="B752" s="188" t="s">
        <v>2</v>
      </c>
      <c r="C752" s="188" t="s">
        <v>3</v>
      </c>
      <c r="D752" s="189" t="s">
        <v>11</v>
      </c>
      <c r="E752" s="77"/>
      <c r="F752" s="77"/>
      <c r="G752" s="621" t="s">
        <v>10</v>
      </c>
      <c r="H752" s="651" t="s">
        <v>2</v>
      </c>
      <c r="I752" s="19"/>
      <c r="J752" s="19"/>
      <c r="K752" s="719"/>
      <c r="L752" s="19"/>
      <c r="M752" s="77"/>
      <c r="N752" s="190" t="s">
        <v>10</v>
      </c>
      <c r="O752" s="191" t="s">
        <v>2</v>
      </c>
      <c r="P752" s="191" t="s">
        <v>3</v>
      </c>
      <c r="Q752" s="192" t="s">
        <v>11</v>
      </c>
      <c r="R752" s="19"/>
      <c r="S752" s="19"/>
      <c r="T752" s="77"/>
      <c r="U752" s="190" t="s">
        <v>10</v>
      </c>
      <c r="V752" s="191" t="s">
        <v>2</v>
      </c>
      <c r="W752" s="191" t="s">
        <v>3</v>
      </c>
      <c r="X752" s="192" t="s">
        <v>11</v>
      </c>
    </row>
    <row r="753" spans="1:24" ht="18.75" hidden="1" x14ac:dyDescent="0.25">
      <c r="A753" s="178"/>
      <c r="B753" s="179"/>
      <c r="C753" s="179"/>
      <c r="D753" s="180"/>
      <c r="E753" s="77"/>
      <c r="F753" s="77"/>
      <c r="G753" s="403"/>
      <c r="H753" s="648"/>
      <c r="I753" s="651" t="s">
        <v>3</v>
      </c>
      <c r="J753" s="651" t="s">
        <v>11</v>
      </c>
      <c r="K753" s="719"/>
      <c r="L753" s="719"/>
      <c r="M753" s="77"/>
      <c r="N753" s="546"/>
      <c r="O753" s="547"/>
      <c r="P753" s="547"/>
      <c r="Q753" s="548"/>
      <c r="R753" s="727"/>
      <c r="S753" s="727"/>
      <c r="T753" s="77"/>
      <c r="U753" s="292"/>
      <c r="V753" s="194"/>
      <c r="W753" s="194"/>
      <c r="X753" s="195"/>
    </row>
    <row r="754" spans="1:24" ht="18.75" hidden="1" x14ac:dyDescent="0.2">
      <c r="A754" s="311"/>
      <c r="B754" s="312"/>
      <c r="C754" s="232"/>
      <c r="D754" s="313"/>
      <c r="E754" s="77"/>
      <c r="F754" s="77"/>
      <c r="G754" s="404">
        <v>1</v>
      </c>
      <c r="H754" s="405"/>
      <c r="I754" s="649"/>
      <c r="J754" s="650"/>
      <c r="K754" s="720"/>
      <c r="L754" s="719"/>
      <c r="M754" s="77"/>
      <c r="N754" s="549">
        <v>1</v>
      </c>
      <c r="O754" s="550"/>
      <c r="P754" s="551"/>
      <c r="Q754" s="552"/>
      <c r="R754" s="728"/>
      <c r="S754" s="728"/>
      <c r="T754" s="77"/>
      <c r="U754" s="54">
        <v>1</v>
      </c>
      <c r="V754" s="307">
        <v>1116050005</v>
      </c>
      <c r="W754" s="216" t="s">
        <v>186</v>
      </c>
      <c r="X754" s="261" t="s">
        <v>5</v>
      </c>
    </row>
    <row r="755" spans="1:24" ht="18.75" hidden="1" x14ac:dyDescent="0.2">
      <c r="A755" s="311"/>
      <c r="B755" s="312"/>
      <c r="C755" s="232"/>
      <c r="D755" s="313"/>
      <c r="E755" s="77"/>
      <c r="F755" s="77"/>
      <c r="G755" s="404">
        <v>2</v>
      </c>
      <c r="H755" s="408"/>
      <c r="I755" s="406"/>
      <c r="J755" s="407"/>
      <c r="K755" s="719"/>
      <c r="L755" s="720"/>
      <c r="M755" s="77"/>
      <c r="N755" s="549">
        <v>2</v>
      </c>
      <c r="O755" s="550"/>
      <c r="P755" s="551"/>
      <c r="Q755" s="552"/>
      <c r="R755" s="728"/>
      <c r="S755" s="728"/>
      <c r="T755" s="77"/>
      <c r="U755" s="36">
        <v>2</v>
      </c>
      <c r="V755" s="307">
        <v>1116050015</v>
      </c>
      <c r="W755" s="216" t="s">
        <v>187</v>
      </c>
      <c r="X755" s="261" t="s">
        <v>5</v>
      </c>
    </row>
    <row r="756" spans="1:24" ht="18.75" hidden="1" x14ac:dyDescent="0.2">
      <c r="A756" s="311"/>
      <c r="B756" s="314"/>
      <c r="C756" s="315"/>
      <c r="D756" s="316"/>
      <c r="E756" s="77"/>
      <c r="F756" s="77"/>
      <c r="G756" s="404">
        <v>3</v>
      </c>
      <c r="H756" s="405"/>
      <c r="I756" s="409"/>
      <c r="J756" s="410"/>
      <c r="K756" s="719"/>
      <c r="L756" s="719"/>
      <c r="M756" s="77"/>
      <c r="N756" s="549">
        <v>3</v>
      </c>
      <c r="O756" s="553"/>
      <c r="P756" s="554"/>
      <c r="Q756" s="555"/>
      <c r="R756" s="729"/>
      <c r="S756" s="729"/>
      <c r="T756" s="77"/>
      <c r="U756" s="36">
        <v>3</v>
      </c>
      <c r="V756" s="308">
        <v>1116050001</v>
      </c>
      <c r="W756" s="217" t="s">
        <v>188</v>
      </c>
      <c r="X756" s="310" t="s">
        <v>6</v>
      </c>
    </row>
    <row r="757" spans="1:24" ht="18.75" hidden="1" x14ac:dyDescent="0.2">
      <c r="A757" s="311"/>
      <c r="B757" s="312"/>
      <c r="C757" s="232"/>
      <c r="D757" s="313"/>
      <c r="E757" s="77"/>
      <c r="F757" s="77"/>
      <c r="G757" s="404">
        <v>4</v>
      </c>
      <c r="H757" s="405"/>
      <c r="I757" s="406"/>
      <c r="J757" s="407"/>
      <c r="K757" s="719"/>
      <c r="L757" s="719"/>
      <c r="M757" s="77"/>
      <c r="N757" s="549">
        <v>4</v>
      </c>
      <c r="O757" s="550"/>
      <c r="P757" s="551"/>
      <c r="Q757" s="552"/>
      <c r="R757" s="728"/>
      <c r="S757" s="728"/>
      <c r="T757" s="77"/>
      <c r="U757" s="36">
        <v>4</v>
      </c>
      <c r="V757" s="307">
        <v>1116050016</v>
      </c>
      <c r="W757" s="216" t="s">
        <v>189</v>
      </c>
      <c r="X757" s="261" t="s">
        <v>6</v>
      </c>
    </row>
    <row r="758" spans="1:24" ht="18.75" hidden="1" x14ac:dyDescent="0.2">
      <c r="A758" s="311"/>
      <c r="B758" s="312"/>
      <c r="C758" s="232"/>
      <c r="D758" s="313"/>
      <c r="E758" s="184"/>
      <c r="F758" s="184"/>
      <c r="G758" s="404">
        <v>5</v>
      </c>
      <c r="H758" s="405"/>
      <c r="I758" s="406"/>
      <c r="J758" s="407"/>
      <c r="K758" s="719"/>
      <c r="L758" s="719"/>
      <c r="M758" s="184"/>
      <c r="N758" s="549">
        <v>5</v>
      </c>
      <c r="O758" s="550"/>
      <c r="P758" s="551"/>
      <c r="Q758" s="552"/>
      <c r="R758" s="728"/>
      <c r="S758" s="728"/>
      <c r="T758" s="184"/>
      <c r="U758" s="197">
        <v>5</v>
      </c>
      <c r="V758" s="307">
        <v>1116050006</v>
      </c>
      <c r="W758" s="216" t="s">
        <v>190</v>
      </c>
      <c r="X758" s="261" t="s">
        <v>5</v>
      </c>
    </row>
    <row r="759" spans="1:24" ht="18.75" hidden="1" x14ac:dyDescent="0.2">
      <c r="A759" s="311"/>
      <c r="B759" s="312"/>
      <c r="C759" s="232"/>
      <c r="D759" s="313"/>
      <c r="E759" s="77"/>
      <c r="F759" s="77"/>
      <c r="G759" s="404">
        <v>6</v>
      </c>
      <c r="H759" s="405"/>
      <c r="I759" s="406"/>
      <c r="J759" s="407"/>
      <c r="K759" s="719"/>
      <c r="L759" s="719"/>
      <c r="M759" s="77"/>
      <c r="N759" s="549">
        <v>6</v>
      </c>
      <c r="O759" s="550"/>
      <c r="P759" s="551"/>
      <c r="Q759" s="552"/>
      <c r="R759" s="728"/>
      <c r="S759" s="728"/>
      <c r="T759" s="77"/>
      <c r="U759" s="36">
        <v>6</v>
      </c>
      <c r="V759" s="307">
        <v>1116050017</v>
      </c>
      <c r="W759" s="216" t="s">
        <v>191</v>
      </c>
      <c r="X759" s="261" t="s">
        <v>6</v>
      </c>
    </row>
    <row r="760" spans="1:24" ht="18.75" hidden="1" x14ac:dyDescent="0.2">
      <c r="A760" s="311"/>
      <c r="B760" s="312"/>
      <c r="C760" s="232"/>
      <c r="D760" s="313"/>
      <c r="E760" s="77"/>
      <c r="F760" s="77"/>
      <c r="G760" s="404">
        <v>7</v>
      </c>
      <c r="H760" s="405"/>
      <c r="I760" s="406"/>
      <c r="J760" s="407"/>
      <c r="K760" s="719"/>
      <c r="L760" s="719"/>
      <c r="M760" s="77"/>
      <c r="N760" s="549">
        <v>7</v>
      </c>
      <c r="O760" s="550"/>
      <c r="P760" s="551"/>
      <c r="Q760" s="552"/>
      <c r="R760" s="728"/>
      <c r="S760" s="728"/>
      <c r="T760" s="77"/>
      <c r="U760" s="36">
        <v>7</v>
      </c>
      <c r="V760" s="307">
        <v>1116050018</v>
      </c>
      <c r="W760" s="216" t="s">
        <v>192</v>
      </c>
      <c r="X760" s="261" t="s">
        <v>6</v>
      </c>
    </row>
    <row r="761" spans="1:24" ht="18.75" hidden="1" x14ac:dyDescent="0.2">
      <c r="A761" s="311"/>
      <c r="B761" s="312"/>
      <c r="C761" s="232"/>
      <c r="D761" s="313"/>
      <c r="E761" s="77"/>
      <c r="F761" s="77"/>
      <c r="G761" s="404">
        <v>8</v>
      </c>
      <c r="H761" s="405"/>
      <c r="I761" s="406"/>
      <c r="J761" s="407"/>
      <c r="K761" s="719"/>
      <c r="L761" s="719"/>
      <c r="M761" s="77"/>
      <c r="N761" s="549">
        <v>8</v>
      </c>
      <c r="O761" s="550"/>
      <c r="P761" s="551"/>
      <c r="Q761" s="552"/>
      <c r="R761" s="728"/>
      <c r="S761" s="728"/>
      <c r="T761" s="77"/>
      <c r="U761" s="36">
        <v>8</v>
      </c>
      <c r="V761" s="307">
        <v>1116050019</v>
      </c>
      <c r="W761" s="216" t="s">
        <v>193</v>
      </c>
      <c r="X761" s="261" t="s">
        <v>5</v>
      </c>
    </row>
    <row r="762" spans="1:24" ht="18.75" hidden="1" x14ac:dyDescent="0.2">
      <c r="A762" s="311"/>
      <c r="B762" s="312"/>
      <c r="C762" s="232" t="s">
        <v>369</v>
      </c>
      <c r="D762" s="313"/>
      <c r="E762" s="198"/>
      <c r="F762" s="198"/>
      <c r="G762" s="404">
        <v>9</v>
      </c>
      <c r="H762" s="405"/>
      <c r="I762" s="406" t="s">
        <v>369</v>
      </c>
      <c r="J762" s="407"/>
      <c r="K762" s="719"/>
      <c r="L762" s="719"/>
      <c r="M762" s="198"/>
      <c r="N762" s="549">
        <v>9</v>
      </c>
      <c r="O762" s="550"/>
      <c r="P762" s="406" t="s">
        <v>369</v>
      </c>
      <c r="Q762" s="552"/>
      <c r="R762" s="728"/>
      <c r="S762" s="728"/>
      <c r="T762" s="198"/>
      <c r="U762" s="199">
        <v>9</v>
      </c>
      <c r="V762" s="307">
        <v>1116050007</v>
      </c>
      <c r="W762" s="216" t="s">
        <v>370</v>
      </c>
      <c r="X762" s="261" t="s">
        <v>5</v>
      </c>
    </row>
    <row r="763" spans="1:24" ht="18.75" hidden="1" x14ac:dyDescent="0.2">
      <c r="A763" s="311"/>
      <c r="B763" s="312"/>
      <c r="C763" s="232" t="s">
        <v>415</v>
      </c>
      <c r="D763" s="313"/>
      <c r="E763" s="77"/>
      <c r="F763" s="77"/>
      <c r="G763" s="404">
        <v>10</v>
      </c>
      <c r="H763" s="405"/>
      <c r="I763" s="406" t="s">
        <v>368</v>
      </c>
      <c r="J763" s="407"/>
      <c r="K763" s="720"/>
      <c r="L763" s="719"/>
      <c r="M763" s="77"/>
      <c r="N763" s="549">
        <v>10</v>
      </c>
      <c r="O763" s="550"/>
      <c r="P763" s="406" t="s">
        <v>580</v>
      </c>
      <c r="Q763" s="552"/>
      <c r="R763" s="728"/>
      <c r="S763" s="728"/>
      <c r="T763" s="77"/>
      <c r="U763" s="36">
        <v>10</v>
      </c>
      <c r="V763" s="307">
        <v>1116050009</v>
      </c>
      <c r="W763" s="216" t="s">
        <v>194</v>
      </c>
      <c r="X763" s="261" t="s">
        <v>6</v>
      </c>
    </row>
    <row r="764" spans="1:24" ht="18.75" hidden="1" x14ac:dyDescent="0.2">
      <c r="A764" s="311"/>
      <c r="B764" s="312"/>
      <c r="C764" s="232" t="s">
        <v>416</v>
      </c>
      <c r="D764" s="313"/>
      <c r="E764" s="77"/>
      <c r="F764" s="77"/>
      <c r="G764" s="404">
        <v>11</v>
      </c>
      <c r="H764" s="405"/>
      <c r="I764" s="406" t="s">
        <v>417</v>
      </c>
      <c r="J764" s="407"/>
      <c r="K764" s="719"/>
      <c r="L764" s="720"/>
      <c r="M764" s="77"/>
      <c r="N764" s="549">
        <v>11</v>
      </c>
      <c r="O764" s="550"/>
      <c r="P764" s="406" t="s">
        <v>581</v>
      </c>
      <c r="Q764" s="552"/>
      <c r="R764" s="728"/>
      <c r="S764" s="728"/>
      <c r="T764" s="77"/>
      <c r="U764" s="36">
        <v>11</v>
      </c>
      <c r="V764" s="307">
        <v>1116050020</v>
      </c>
      <c r="W764" s="216" t="s">
        <v>195</v>
      </c>
      <c r="X764" s="261" t="s">
        <v>6</v>
      </c>
    </row>
    <row r="765" spans="1:24" ht="18.75" hidden="1" x14ac:dyDescent="0.2">
      <c r="A765" s="311"/>
      <c r="B765" s="314"/>
      <c r="C765" s="315"/>
      <c r="D765" s="313"/>
      <c r="E765" s="77"/>
      <c r="F765" s="77"/>
      <c r="G765" s="404">
        <v>12</v>
      </c>
      <c r="H765" s="405"/>
      <c r="I765" s="406"/>
      <c r="J765" s="410"/>
      <c r="K765" s="719"/>
      <c r="L765" s="719"/>
      <c r="M765" s="77"/>
      <c r="N765" s="549">
        <v>12</v>
      </c>
      <c r="O765" s="550"/>
      <c r="P765" s="551"/>
      <c r="Q765" s="555"/>
      <c r="R765" s="729"/>
      <c r="S765" s="729"/>
      <c r="T765" s="77"/>
      <c r="U765" s="36">
        <v>12</v>
      </c>
      <c r="V765" s="307">
        <v>1116050023</v>
      </c>
      <c r="W765" s="216" t="s">
        <v>196</v>
      </c>
      <c r="X765" s="310" t="s">
        <v>6</v>
      </c>
    </row>
    <row r="766" spans="1:24" ht="18.75" hidden="1" x14ac:dyDescent="0.2">
      <c r="A766" s="311"/>
      <c r="B766" s="312"/>
      <c r="C766" s="232"/>
      <c r="D766" s="316"/>
      <c r="E766" s="77"/>
      <c r="F766" s="77"/>
      <c r="G766" s="404">
        <v>13</v>
      </c>
      <c r="H766" s="405"/>
      <c r="I766" s="406"/>
      <c r="J766" s="407"/>
      <c r="K766" s="719"/>
      <c r="L766" s="719"/>
      <c r="M766" s="77"/>
      <c r="N766" s="549">
        <v>13</v>
      </c>
      <c r="O766" s="550"/>
      <c r="P766" s="551"/>
      <c r="Q766" s="552"/>
      <c r="R766" s="728"/>
      <c r="S766" s="728"/>
      <c r="T766" s="77"/>
      <c r="U766" s="36">
        <v>13</v>
      </c>
      <c r="V766" s="307">
        <v>1116050010</v>
      </c>
      <c r="W766" s="216" t="s">
        <v>372</v>
      </c>
      <c r="X766" s="261" t="s">
        <v>5</v>
      </c>
    </row>
    <row r="767" spans="1:24" ht="18.75" hidden="1" x14ac:dyDescent="0.2">
      <c r="A767" s="311"/>
      <c r="B767" s="312"/>
      <c r="C767" s="232"/>
      <c r="D767" s="313"/>
      <c r="E767" s="77"/>
      <c r="F767" s="77"/>
      <c r="G767" s="404">
        <v>14</v>
      </c>
      <c r="H767" s="405"/>
      <c r="I767" s="406"/>
      <c r="J767" s="407"/>
      <c r="K767" s="720"/>
      <c r="L767" s="719"/>
      <c r="M767" s="77"/>
      <c r="N767" s="549">
        <v>14</v>
      </c>
      <c r="O767" s="550"/>
      <c r="P767" s="551"/>
      <c r="Q767" s="552"/>
      <c r="R767" s="728"/>
      <c r="S767" s="728"/>
      <c r="T767" s="77"/>
      <c r="U767" s="36">
        <v>14</v>
      </c>
      <c r="V767" s="307">
        <v>1116050027</v>
      </c>
      <c r="W767" s="216" t="s">
        <v>208</v>
      </c>
      <c r="X767" s="261" t="s">
        <v>6</v>
      </c>
    </row>
    <row r="768" spans="1:24" ht="18.75" hidden="1" x14ac:dyDescent="0.2">
      <c r="A768" s="311"/>
      <c r="B768" s="312"/>
      <c r="C768" s="232"/>
      <c r="D768" s="313"/>
      <c r="E768" s="77"/>
      <c r="F768" s="77"/>
      <c r="G768" s="404">
        <v>15</v>
      </c>
      <c r="H768" s="405"/>
      <c r="I768" s="406"/>
      <c r="J768" s="407"/>
      <c r="K768" s="720"/>
      <c r="L768" s="720"/>
      <c r="M768" s="77"/>
      <c r="N768" s="549">
        <v>15</v>
      </c>
      <c r="O768" s="550"/>
      <c r="P768" s="551"/>
      <c r="Q768" s="552"/>
      <c r="R768" s="728"/>
      <c r="S768" s="728"/>
      <c r="T768" s="77"/>
      <c r="U768" s="36">
        <v>15</v>
      </c>
      <c r="V768" s="307">
        <v>1116050024</v>
      </c>
      <c r="W768" s="216" t="s">
        <v>197</v>
      </c>
      <c r="X768" s="261" t="s">
        <v>6</v>
      </c>
    </row>
    <row r="769" spans="1:24" ht="18.75" hidden="1" x14ac:dyDescent="0.2">
      <c r="A769" s="311"/>
      <c r="B769" s="312"/>
      <c r="C769" s="232"/>
      <c r="D769" s="313"/>
      <c r="E769" s="77"/>
      <c r="F769" s="77"/>
      <c r="G769" s="404">
        <v>16</v>
      </c>
      <c r="H769" s="405"/>
      <c r="I769" s="406"/>
      <c r="J769" s="410"/>
      <c r="K769" s="719"/>
      <c r="L769" s="720"/>
      <c r="M769" s="77"/>
      <c r="N769" s="549">
        <v>16</v>
      </c>
      <c r="O769" s="550"/>
      <c r="P769" s="551"/>
      <c r="Q769" s="555"/>
      <c r="R769" s="729"/>
      <c r="S769" s="729"/>
      <c r="T769" s="77"/>
      <c r="U769" s="36">
        <v>16</v>
      </c>
      <c r="V769" s="307">
        <v>1116050021</v>
      </c>
      <c r="W769" s="216" t="s">
        <v>198</v>
      </c>
      <c r="X769" s="310" t="s">
        <v>6</v>
      </c>
    </row>
    <row r="770" spans="1:24" ht="18.75" hidden="1" x14ac:dyDescent="0.2">
      <c r="A770" s="311"/>
      <c r="B770" s="312"/>
      <c r="C770" s="232"/>
      <c r="D770" s="316"/>
      <c r="E770" s="77"/>
      <c r="F770" s="77"/>
      <c r="G770" s="404">
        <v>17</v>
      </c>
      <c r="H770" s="405"/>
      <c r="I770" s="406"/>
      <c r="J770" s="410"/>
      <c r="K770" s="719"/>
      <c r="L770" s="719"/>
      <c r="M770" s="77"/>
      <c r="N770" s="549">
        <v>17</v>
      </c>
      <c r="O770" s="550"/>
      <c r="P770" s="551"/>
      <c r="Q770" s="555"/>
      <c r="R770" s="729"/>
      <c r="S770" s="729"/>
      <c r="T770" s="77"/>
      <c r="U770" s="36">
        <v>17</v>
      </c>
      <c r="V770" s="307">
        <v>1116050025</v>
      </c>
      <c r="W770" s="216" t="s">
        <v>199</v>
      </c>
      <c r="X770" s="310" t="s">
        <v>6</v>
      </c>
    </row>
    <row r="771" spans="1:24" ht="18.75" hidden="1" x14ac:dyDescent="0.2">
      <c r="A771" s="311"/>
      <c r="B771" s="312"/>
      <c r="C771" s="232"/>
      <c r="D771" s="316"/>
      <c r="E771" s="77"/>
      <c r="F771" s="77"/>
      <c r="G771" s="404">
        <v>18</v>
      </c>
      <c r="H771" s="405"/>
      <c r="I771" s="406"/>
      <c r="J771" s="407"/>
      <c r="K771" s="719"/>
      <c r="L771" s="719"/>
      <c r="M771" s="77"/>
      <c r="N771" s="549">
        <v>18</v>
      </c>
      <c r="O771" s="550"/>
      <c r="P771" s="551"/>
      <c r="Q771" s="552"/>
      <c r="R771" s="728"/>
      <c r="S771" s="728"/>
      <c r="T771" s="77"/>
      <c r="U771" s="36">
        <v>18</v>
      </c>
      <c r="V771" s="307">
        <v>1116050011</v>
      </c>
      <c r="W771" s="216" t="s">
        <v>200</v>
      </c>
      <c r="X771" s="261" t="s">
        <v>6</v>
      </c>
    </row>
    <row r="772" spans="1:24" ht="18.75" hidden="1" x14ac:dyDescent="0.2">
      <c r="A772" s="311"/>
      <c r="B772" s="312"/>
      <c r="C772" s="232"/>
      <c r="D772" s="313"/>
      <c r="E772" s="77"/>
      <c r="F772" s="77"/>
      <c r="G772" s="404">
        <v>19</v>
      </c>
      <c r="H772" s="405"/>
      <c r="I772" s="406"/>
      <c r="J772" s="407"/>
      <c r="K772" s="719"/>
      <c r="L772" s="719"/>
      <c r="M772" s="77"/>
      <c r="N772" s="549">
        <v>19</v>
      </c>
      <c r="O772" s="550"/>
      <c r="P772" s="551"/>
      <c r="Q772" s="552"/>
      <c r="R772" s="728"/>
      <c r="S772" s="728"/>
      <c r="T772" s="77"/>
      <c r="U772" s="36">
        <v>19</v>
      </c>
      <c r="V772" s="307">
        <v>1116050012</v>
      </c>
      <c r="W772" s="216" t="s">
        <v>201</v>
      </c>
      <c r="X772" s="261" t="s">
        <v>5</v>
      </c>
    </row>
    <row r="773" spans="1:24" ht="18.75" hidden="1" x14ac:dyDescent="0.2">
      <c r="A773" s="311"/>
      <c r="B773" s="312"/>
      <c r="C773" s="232"/>
      <c r="D773" s="313"/>
      <c r="E773" s="77"/>
      <c r="F773" s="77"/>
      <c r="G773" s="404">
        <v>20</v>
      </c>
      <c r="H773" s="405"/>
      <c r="I773" s="406"/>
      <c r="J773" s="407"/>
      <c r="K773" s="719"/>
      <c r="L773" s="719"/>
      <c r="M773" s="77"/>
      <c r="N773" s="549">
        <v>20</v>
      </c>
      <c r="O773" s="550"/>
      <c r="P773" s="551"/>
      <c r="Q773" s="552"/>
      <c r="R773" s="728"/>
      <c r="S773" s="728"/>
      <c r="T773" s="77"/>
      <c r="U773" s="36">
        <v>20</v>
      </c>
      <c r="V773" s="307">
        <v>1116050022</v>
      </c>
      <c r="W773" s="216" t="s">
        <v>202</v>
      </c>
      <c r="X773" s="261" t="s">
        <v>6</v>
      </c>
    </row>
    <row r="774" spans="1:24" ht="18.75" hidden="1" x14ac:dyDescent="0.2">
      <c r="A774" s="311"/>
      <c r="B774" s="312"/>
      <c r="C774" s="232"/>
      <c r="D774" s="313"/>
      <c r="E774" s="77"/>
      <c r="F774" s="77"/>
      <c r="G774" s="404">
        <v>21</v>
      </c>
      <c r="H774" s="405"/>
      <c r="I774" s="406"/>
      <c r="J774" s="407"/>
      <c r="K774" s="719"/>
      <c r="L774" s="719"/>
      <c r="M774" s="77"/>
      <c r="N774" s="549">
        <v>21</v>
      </c>
      <c r="O774" s="550"/>
      <c r="P774" s="551"/>
      <c r="Q774" s="552"/>
      <c r="R774" s="728"/>
      <c r="S774" s="728"/>
      <c r="T774" s="77"/>
      <c r="U774" s="36">
        <v>21</v>
      </c>
      <c r="V774" s="307">
        <v>1116050013</v>
      </c>
      <c r="W774" s="216" t="s">
        <v>203</v>
      </c>
      <c r="X774" s="261" t="s">
        <v>6</v>
      </c>
    </row>
    <row r="775" spans="1:24" ht="18.75" hidden="1" x14ac:dyDescent="0.2">
      <c r="A775" s="311"/>
      <c r="B775" s="312"/>
      <c r="C775" s="232"/>
      <c r="D775" s="313"/>
      <c r="E775" s="77"/>
      <c r="F775" s="77"/>
      <c r="G775" s="404">
        <v>22</v>
      </c>
      <c r="H775" s="405"/>
      <c r="I775" s="406"/>
      <c r="J775" s="407"/>
      <c r="K775" s="721"/>
      <c r="L775" s="719"/>
      <c r="M775" s="77"/>
      <c r="N775" s="549">
        <v>22</v>
      </c>
      <c r="O775" s="550"/>
      <c r="P775" s="551"/>
      <c r="Q775" s="552"/>
      <c r="R775" s="728"/>
      <c r="S775" s="728"/>
      <c r="T775" s="77"/>
      <c r="U775" s="36">
        <v>22</v>
      </c>
      <c r="V775" s="307">
        <v>1116050014</v>
      </c>
      <c r="W775" s="216" t="s">
        <v>204</v>
      </c>
      <c r="X775" s="261" t="s">
        <v>6</v>
      </c>
    </row>
    <row r="776" spans="1:24" ht="18.75" hidden="1" x14ac:dyDescent="0.2">
      <c r="A776" s="311"/>
      <c r="B776" s="312"/>
      <c r="C776" s="232"/>
      <c r="D776" s="313"/>
      <c r="E776" s="77"/>
      <c r="F776" s="77"/>
      <c r="G776" s="404"/>
      <c r="H776" s="412"/>
      <c r="I776" s="406"/>
      <c r="J776" s="407"/>
      <c r="K776" s="721"/>
      <c r="L776" s="721"/>
      <c r="M776" s="77"/>
      <c r="N776" s="549"/>
      <c r="O776" s="556"/>
      <c r="P776" s="557"/>
      <c r="Q776" s="558"/>
      <c r="R776" s="730"/>
      <c r="S776" s="730"/>
      <c r="T776" s="77"/>
      <c r="U776" s="36"/>
      <c r="V776" s="256"/>
      <c r="W776" s="269"/>
      <c r="X776" s="258"/>
    </row>
    <row r="777" spans="1:24" ht="18.75" hidden="1" x14ac:dyDescent="0.2">
      <c r="A777" s="311"/>
      <c r="B777" s="312"/>
      <c r="C777" s="232"/>
      <c r="D777" s="313"/>
      <c r="E777" s="77"/>
      <c r="F777" s="77"/>
      <c r="G777" s="411"/>
      <c r="H777" s="412"/>
      <c r="I777" s="413"/>
      <c r="J777" s="414"/>
      <c r="K777" s="721"/>
      <c r="L777" s="721"/>
      <c r="M777" s="77"/>
      <c r="N777" s="549"/>
      <c r="O777" s="556"/>
      <c r="P777" s="557"/>
      <c r="Q777" s="558"/>
      <c r="R777" s="730"/>
      <c r="S777" s="730"/>
      <c r="T777" s="77"/>
      <c r="U777" s="36"/>
      <c r="V777" s="256"/>
      <c r="W777" s="269"/>
      <c r="X777" s="258"/>
    </row>
    <row r="778" spans="1:24" ht="18.75" hidden="1" x14ac:dyDescent="0.2">
      <c r="A778" s="311"/>
      <c r="B778" s="317"/>
      <c r="C778" s="318"/>
      <c r="D778" s="319"/>
      <c r="E778" s="77"/>
      <c r="F778" s="77"/>
      <c r="G778" s="411"/>
      <c r="H778" s="412"/>
      <c r="I778" s="413"/>
      <c r="J778" s="414"/>
      <c r="K778" s="721"/>
      <c r="L778" s="721"/>
      <c r="M778" s="77"/>
      <c r="N778" s="549"/>
      <c r="O778" s="556"/>
      <c r="P778" s="557"/>
      <c r="Q778" s="558"/>
      <c r="R778" s="730"/>
      <c r="S778" s="730"/>
      <c r="T778" s="77"/>
      <c r="U778" s="36"/>
      <c r="V778" s="256"/>
      <c r="W778" s="269"/>
      <c r="X778" s="258"/>
    </row>
    <row r="779" spans="1:24" ht="18.75" hidden="1" x14ac:dyDescent="0.2">
      <c r="A779" s="311"/>
      <c r="B779" s="320"/>
      <c r="C779" s="321"/>
      <c r="D779" s="313"/>
      <c r="E779" s="77"/>
      <c r="F779" s="77"/>
      <c r="G779" s="411"/>
      <c r="H779" s="412"/>
      <c r="I779" s="413"/>
      <c r="J779" s="414"/>
      <c r="K779" s="721"/>
      <c r="L779" s="721"/>
      <c r="M779" s="77"/>
      <c r="N779" s="549"/>
      <c r="O779" s="556"/>
      <c r="P779" s="557"/>
      <c r="Q779" s="558"/>
      <c r="R779" s="730"/>
      <c r="S779" s="730"/>
      <c r="T779" s="77"/>
      <c r="U779" s="36"/>
      <c r="V779" s="256"/>
      <c r="W779" s="269"/>
      <c r="X779" s="258"/>
    </row>
    <row r="780" spans="1:24" ht="18.75" hidden="1" x14ac:dyDescent="0.2">
      <c r="A780" s="311"/>
      <c r="B780" s="322"/>
      <c r="C780" s="323"/>
      <c r="D780" s="324"/>
      <c r="E780" s="77"/>
      <c r="F780" s="77"/>
      <c r="G780" s="411"/>
      <c r="H780" s="412"/>
      <c r="I780" s="413"/>
      <c r="J780" s="414"/>
      <c r="K780" s="722"/>
      <c r="L780" s="721"/>
      <c r="M780" s="77"/>
      <c r="N780" s="549"/>
      <c r="O780" s="556"/>
      <c r="P780" s="557"/>
      <c r="Q780" s="558"/>
      <c r="R780" s="730"/>
      <c r="S780" s="730"/>
      <c r="T780" s="77"/>
      <c r="U780" s="36"/>
      <c r="V780" s="256"/>
      <c r="W780" s="269"/>
      <c r="X780" s="258"/>
    </row>
    <row r="781" spans="1:24" ht="18.75" hidden="1" x14ac:dyDescent="0.2">
      <c r="A781" s="311"/>
      <c r="B781" s="325"/>
      <c r="C781" s="321"/>
      <c r="D781" s="313"/>
      <c r="E781" s="77"/>
      <c r="F781" s="77"/>
      <c r="G781" s="411"/>
      <c r="H781" s="416"/>
      <c r="I781" s="413"/>
      <c r="J781" s="414"/>
      <c r="K781" s="723"/>
      <c r="L781" s="722"/>
      <c r="M781" s="77"/>
      <c r="N781" s="549"/>
      <c r="O781" s="556"/>
      <c r="P781" s="557"/>
      <c r="Q781" s="558"/>
      <c r="R781" s="730"/>
      <c r="S781" s="730"/>
      <c r="T781" s="77"/>
      <c r="U781" s="36"/>
      <c r="V781" s="256"/>
      <c r="W781" s="269"/>
      <c r="X781" s="258"/>
    </row>
    <row r="782" spans="1:24" ht="18" hidden="1" x14ac:dyDescent="0.2">
      <c r="A782" s="311"/>
      <c r="B782" s="326"/>
      <c r="C782" s="327"/>
      <c r="D782" s="328"/>
      <c r="E782" s="77"/>
      <c r="F782" s="77"/>
      <c r="G782" s="415"/>
      <c r="H782" s="642"/>
      <c r="I782" s="417"/>
      <c r="J782" s="418"/>
      <c r="K782" s="724"/>
      <c r="L782" s="723"/>
      <c r="M782" s="77"/>
      <c r="N782" s="559"/>
      <c r="O782" s="560"/>
      <c r="P782" s="561"/>
      <c r="Q782" s="562"/>
      <c r="R782" s="731"/>
      <c r="S782" s="731"/>
      <c r="T782" s="77"/>
      <c r="U782" s="200"/>
      <c r="V782" s="201"/>
      <c r="W782" s="202"/>
      <c r="X782" s="203"/>
    </row>
    <row r="783" spans="1:24" ht="18.75" hidden="1" thickBot="1" x14ac:dyDescent="0.25">
      <c r="A783" s="329"/>
      <c r="B783" s="330"/>
      <c r="C783" s="331"/>
      <c r="D783" s="332"/>
      <c r="E783" s="77"/>
      <c r="F783" s="77"/>
      <c r="G783" s="419"/>
      <c r="H783" s="645"/>
      <c r="I783" s="643"/>
      <c r="J783" s="644"/>
      <c r="K783" s="77"/>
      <c r="L783" s="724"/>
      <c r="M783" s="77"/>
      <c r="N783" s="563"/>
      <c r="O783" s="564"/>
      <c r="P783" s="565"/>
      <c r="Q783" s="566"/>
      <c r="R783" s="731"/>
      <c r="S783" s="731"/>
      <c r="T783" s="77"/>
      <c r="U783" s="204"/>
      <c r="V783" s="205"/>
      <c r="W783" s="206"/>
      <c r="X783" s="207"/>
    </row>
    <row r="784" spans="1:24" ht="18" hidden="1" x14ac:dyDescent="0.2">
      <c r="A784" s="77"/>
      <c r="B784" s="66"/>
      <c r="C784" s="65"/>
      <c r="D784" s="77"/>
      <c r="E784" s="77"/>
      <c r="F784" s="77"/>
      <c r="G784" s="44"/>
      <c r="H784" s="44"/>
      <c r="I784" s="646"/>
      <c r="J784" s="647"/>
      <c r="K784" s="77"/>
      <c r="L784" s="77"/>
      <c r="M784" s="78"/>
      <c r="N784" s="44"/>
      <c r="O784" s="44"/>
      <c r="P784" s="209"/>
      <c r="Q784" s="44"/>
      <c r="R784" s="44"/>
      <c r="S784" s="44"/>
      <c r="T784" s="78"/>
      <c r="U784" s="44"/>
      <c r="V784" s="44"/>
      <c r="W784" s="209"/>
      <c r="X784" s="44"/>
    </row>
    <row r="785" spans="1:25" hidden="1" x14ac:dyDescent="0.2">
      <c r="A785" s="77"/>
      <c r="B785" s="66"/>
      <c r="C785" s="114" t="s">
        <v>8</v>
      </c>
      <c r="D785" s="77">
        <f>COUNTIF(D754:D783,"L")</f>
        <v>0</v>
      </c>
      <c r="E785" s="77"/>
      <c r="F785" s="77"/>
      <c r="G785" s="44"/>
      <c r="H785" s="66"/>
      <c r="I785" s="210" t="s">
        <v>8</v>
      </c>
      <c r="J785" s="77">
        <f>COUNTIF(J754:J784,"L")</f>
        <v>0</v>
      </c>
      <c r="K785" s="78"/>
      <c r="L785" s="77"/>
      <c r="M785" s="78"/>
      <c r="N785" s="44"/>
      <c r="O785" s="44"/>
      <c r="P785" s="210" t="s">
        <v>8</v>
      </c>
      <c r="Q785" s="77">
        <f>COUNTIF(Q753:Q783,"L")</f>
        <v>0</v>
      </c>
      <c r="R785" s="77"/>
      <c r="S785" s="77"/>
      <c r="T785" s="78"/>
      <c r="U785" s="44"/>
      <c r="V785" s="44"/>
      <c r="W785" s="210" t="s">
        <v>8</v>
      </c>
      <c r="X785" s="77">
        <f>COUNTIF(X754:X784,"L")</f>
        <v>7</v>
      </c>
    </row>
    <row r="786" spans="1:25" ht="15.75" hidden="1" thickBot="1" x14ac:dyDescent="0.25">
      <c r="A786" s="77"/>
      <c r="B786" s="66"/>
      <c r="C786" s="114" t="s">
        <v>13</v>
      </c>
      <c r="D786" s="77">
        <f>COUNTIF(D754:D783,"P")</f>
        <v>0</v>
      </c>
      <c r="E786" s="77"/>
      <c r="F786" s="77"/>
      <c r="G786" s="77"/>
      <c r="H786" s="66"/>
      <c r="I786" s="210" t="s">
        <v>13</v>
      </c>
      <c r="J786" s="77">
        <f>COUNTIF(J754:J784,"P")</f>
        <v>0</v>
      </c>
      <c r="K786" s="77"/>
      <c r="L786" s="78"/>
      <c r="M786" s="78"/>
      <c r="N786" s="77"/>
      <c r="O786" s="66"/>
      <c r="P786" s="210" t="s">
        <v>13</v>
      </c>
      <c r="Q786" s="77">
        <f>COUNTIF(Q753:Q783,"P")</f>
        <v>0</v>
      </c>
      <c r="R786" s="77"/>
      <c r="S786" s="77"/>
      <c r="T786" s="78"/>
      <c r="U786" s="77"/>
      <c r="V786" s="66"/>
      <c r="W786" s="210" t="s">
        <v>13</v>
      </c>
      <c r="X786" s="77">
        <f>COUNTIF(X754:X784,"P")</f>
        <v>15</v>
      </c>
    </row>
    <row r="787" spans="1:25" hidden="1" x14ac:dyDescent="0.2">
      <c r="A787" s="77"/>
      <c r="B787" s="66"/>
      <c r="C787" s="65"/>
      <c r="D787" s="211">
        <f>SUM(D785:D786)</f>
        <v>0</v>
      </c>
      <c r="E787" s="77"/>
      <c r="F787" s="77"/>
      <c r="G787" s="77"/>
      <c r="H787" s="66"/>
      <c r="I787" s="212"/>
      <c r="J787" s="211">
        <f>SUM(J785:J786)</f>
        <v>0</v>
      </c>
      <c r="K787" s="77"/>
      <c r="L787" s="77"/>
      <c r="M787" s="78"/>
      <c r="N787" s="77"/>
      <c r="O787" s="66"/>
      <c r="P787" s="212"/>
      <c r="Q787" s="211">
        <f>SUM(Q785:Q786)</f>
        <v>0</v>
      </c>
      <c r="R787" s="78"/>
      <c r="S787" s="78"/>
      <c r="T787" s="78"/>
      <c r="U787" s="77"/>
      <c r="V787" s="66"/>
      <c r="W787" s="212"/>
      <c r="X787" s="211">
        <f>SUM(X785:X786)</f>
        <v>22</v>
      </c>
    </row>
    <row r="788" spans="1:25" hidden="1" x14ac:dyDescent="0.2">
      <c r="A788" s="77" t="s">
        <v>14</v>
      </c>
      <c r="B788" s="66"/>
      <c r="C788" s="65"/>
      <c r="D788" s="77"/>
      <c r="E788" s="77"/>
      <c r="F788" s="77"/>
      <c r="G788" s="77" t="s">
        <v>14</v>
      </c>
      <c r="H788" s="77"/>
      <c r="I788" s="77"/>
      <c r="J788" s="77"/>
      <c r="K788" s="77"/>
      <c r="L788" s="77"/>
      <c r="M788" s="77"/>
      <c r="N788" s="77" t="s">
        <v>14</v>
      </c>
      <c r="O788" s="66"/>
      <c r="P788" s="212"/>
      <c r="Q788" s="78"/>
      <c r="R788" s="78"/>
      <c r="S788" s="78"/>
      <c r="T788" s="77"/>
      <c r="U788" s="77" t="s">
        <v>14</v>
      </c>
      <c r="V788" s="66"/>
      <c r="W788" s="77"/>
      <c r="X788" s="77"/>
    </row>
    <row r="789" spans="1:25" hidden="1" x14ac:dyDescent="0.2">
      <c r="A789" s="77"/>
      <c r="B789" s="77"/>
      <c r="C789" s="78"/>
      <c r="D789" s="77"/>
      <c r="E789" s="77"/>
      <c r="F789" s="77"/>
      <c r="G789" s="77"/>
      <c r="H789" s="77"/>
      <c r="I789" s="213"/>
      <c r="J789" s="77"/>
      <c r="L789" s="77"/>
      <c r="M789" s="77"/>
      <c r="N789" s="77"/>
      <c r="O789" s="77"/>
      <c r="P789" s="213" t="s">
        <v>245</v>
      </c>
      <c r="Q789" s="77"/>
      <c r="R789" s="77"/>
      <c r="S789" s="77"/>
      <c r="T789" s="77"/>
      <c r="U789" s="77"/>
      <c r="V789" s="77"/>
      <c r="W789" s="77"/>
      <c r="X789" s="77"/>
    </row>
    <row r="790" spans="1:25" hidden="1" x14ac:dyDescent="0.2">
      <c r="A790" s="77"/>
      <c r="D790" s="77"/>
      <c r="E790" s="77"/>
      <c r="F790" s="77"/>
      <c r="G790" s="77"/>
      <c r="I790" s="77"/>
      <c r="J790" s="77"/>
      <c r="M790" s="77"/>
      <c r="N790" s="77"/>
      <c r="O790" s="77"/>
      <c r="P790" s="77"/>
      <c r="Q790" s="77"/>
      <c r="R790" s="77"/>
      <c r="S790" s="77"/>
      <c r="T790" s="77"/>
      <c r="U790" s="77"/>
      <c r="V790" s="77"/>
      <c r="W790" s="77"/>
      <c r="X790" s="77"/>
    </row>
    <row r="791" spans="1:25" s="75" customFormat="1" hidden="1" x14ac:dyDescent="0.2">
      <c r="A791" s="4"/>
      <c r="B791" s="4"/>
      <c r="C791" s="2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74"/>
    </row>
    <row r="792" spans="1:25" s="75" customFormat="1" ht="18" hidden="1" x14ac:dyDescent="0.25">
      <c r="A792" s="97" t="s">
        <v>1090</v>
      </c>
      <c r="B792" s="4"/>
      <c r="C792" s="2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74"/>
    </row>
    <row r="793" spans="1:25" s="75" customFormat="1" ht="18" hidden="1" x14ac:dyDescent="0.25">
      <c r="A793" s="97" t="s">
        <v>9</v>
      </c>
      <c r="B793" s="4"/>
      <c r="C793" s="2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74"/>
    </row>
    <row r="794" spans="1:25" s="75" customFormat="1" hidden="1" x14ac:dyDescent="0.2">
      <c r="A794" s="4"/>
      <c r="B794" s="4"/>
      <c r="C794" s="2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</row>
    <row r="795" spans="1:25" s="75" customFormat="1" ht="15.75" hidden="1" x14ac:dyDescent="0.25">
      <c r="A795" s="4"/>
      <c r="B795" s="4"/>
      <c r="C795" s="2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76"/>
    </row>
    <row r="796" spans="1:25" s="75" customFormat="1" ht="19.5" hidden="1" thickBot="1" x14ac:dyDescent="0.35">
      <c r="A796" s="479" t="s">
        <v>1031</v>
      </c>
      <c r="B796" s="480"/>
      <c r="C796" s="398"/>
      <c r="D796" s="479"/>
      <c r="E796" s="480"/>
      <c r="F796" s="398"/>
      <c r="G796" s="479" t="s">
        <v>1032</v>
      </c>
      <c r="H796" s="480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</row>
    <row r="797" spans="1:25" s="75" customFormat="1" ht="19.5" hidden="1" thickBot="1" x14ac:dyDescent="0.35">
      <c r="A797" s="482" t="s">
        <v>10</v>
      </c>
      <c r="B797" s="483" t="s">
        <v>2</v>
      </c>
      <c r="C797" s="483" t="s">
        <v>3</v>
      </c>
      <c r="D797" s="484" t="s">
        <v>11</v>
      </c>
      <c r="E797" s="709"/>
      <c r="F797" s="398"/>
      <c r="G797" s="482" t="s">
        <v>10</v>
      </c>
      <c r="H797" s="483" t="s">
        <v>2</v>
      </c>
      <c r="I797" s="483" t="s">
        <v>3</v>
      </c>
      <c r="J797" s="484" t="s">
        <v>11</v>
      </c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</row>
    <row r="798" spans="1:25" s="75" customFormat="1" ht="18.75" hidden="1" x14ac:dyDescent="0.3">
      <c r="A798" s="488"/>
      <c r="B798" s="489"/>
      <c r="C798" s="489"/>
      <c r="D798" s="490"/>
      <c r="E798" s="709"/>
      <c r="F798" s="398"/>
      <c r="G798" s="491"/>
      <c r="H798" s="602"/>
      <c r="I798" s="603"/>
      <c r="J798" s="588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</row>
    <row r="799" spans="1:25" s="75" customFormat="1" ht="18.75" hidden="1" x14ac:dyDescent="0.3">
      <c r="A799" s="495">
        <v>1</v>
      </c>
      <c r="B799" s="246" t="s">
        <v>318</v>
      </c>
      <c r="C799" s="247" t="s">
        <v>327</v>
      </c>
      <c r="D799" s="248" t="s">
        <v>6</v>
      </c>
      <c r="E799" s="480"/>
      <c r="F799" s="2"/>
      <c r="G799" s="496">
        <v>1</v>
      </c>
      <c r="H799" s="764" t="s">
        <v>286</v>
      </c>
      <c r="I799" s="765" t="s">
        <v>348</v>
      </c>
      <c r="J799" s="588" t="s">
        <v>6</v>
      </c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</row>
    <row r="800" spans="1:25" s="75" customFormat="1" ht="18.75" hidden="1" x14ac:dyDescent="0.3">
      <c r="A800" s="495">
        <v>2</v>
      </c>
      <c r="B800" s="249" t="s">
        <v>298</v>
      </c>
      <c r="C800" s="475" t="s">
        <v>328</v>
      </c>
      <c r="D800" s="248" t="s">
        <v>6</v>
      </c>
      <c r="E800" s="480"/>
      <c r="F800" s="4"/>
      <c r="G800" s="495">
        <v>2</v>
      </c>
      <c r="H800" s="249" t="s">
        <v>297</v>
      </c>
      <c r="I800" s="475" t="s">
        <v>347</v>
      </c>
      <c r="J800" s="248" t="s">
        <v>6</v>
      </c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</row>
    <row r="801" spans="1:24" s="75" customFormat="1" ht="18.75" hidden="1" x14ac:dyDescent="0.3">
      <c r="A801" s="495">
        <v>3</v>
      </c>
      <c r="B801" s="246" t="s">
        <v>319</v>
      </c>
      <c r="C801" s="247" t="s">
        <v>329</v>
      </c>
      <c r="D801" s="248" t="s">
        <v>6</v>
      </c>
      <c r="E801" s="480"/>
      <c r="F801" s="4"/>
      <c r="G801" s="495">
        <v>3</v>
      </c>
      <c r="H801" s="246" t="s">
        <v>317</v>
      </c>
      <c r="I801" s="247" t="s">
        <v>349</v>
      </c>
      <c r="J801" s="248" t="s">
        <v>6</v>
      </c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</row>
    <row r="802" spans="1:24" s="75" customFormat="1" ht="18.75" hidden="1" x14ac:dyDescent="0.3">
      <c r="A802" s="495">
        <v>4</v>
      </c>
      <c r="B802" s="246" t="s">
        <v>302</v>
      </c>
      <c r="C802" s="247" t="s">
        <v>330</v>
      </c>
      <c r="D802" s="248" t="s">
        <v>6</v>
      </c>
      <c r="E802" s="480"/>
      <c r="F802" s="4"/>
      <c r="G802" s="496">
        <v>4</v>
      </c>
      <c r="H802" s="250" t="s">
        <v>287</v>
      </c>
      <c r="I802" s="476" t="s">
        <v>350</v>
      </c>
      <c r="J802" s="248" t="s">
        <v>6</v>
      </c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</row>
    <row r="803" spans="1:24" s="75" customFormat="1" ht="18.75" hidden="1" x14ac:dyDescent="0.3">
      <c r="A803" s="495">
        <v>5</v>
      </c>
      <c r="B803" s="246" t="s">
        <v>303</v>
      </c>
      <c r="C803" s="247" t="s">
        <v>331</v>
      </c>
      <c r="D803" s="248" t="s">
        <v>5</v>
      </c>
      <c r="E803" s="480"/>
      <c r="F803" s="4"/>
      <c r="G803" s="495">
        <v>5</v>
      </c>
      <c r="H803" s="249" t="s">
        <v>299</v>
      </c>
      <c r="I803" s="475" t="s">
        <v>351</v>
      </c>
      <c r="J803" s="248" t="s">
        <v>6</v>
      </c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</row>
    <row r="804" spans="1:24" s="75" customFormat="1" ht="18.75" hidden="1" x14ac:dyDescent="0.3">
      <c r="A804" s="495">
        <v>6</v>
      </c>
      <c r="B804" s="250" t="s">
        <v>289</v>
      </c>
      <c r="C804" s="476" t="s">
        <v>332</v>
      </c>
      <c r="D804" s="248" t="s">
        <v>6</v>
      </c>
      <c r="E804" s="480"/>
      <c r="F804" s="4"/>
      <c r="G804" s="495">
        <v>6</v>
      </c>
      <c r="H804" s="250" t="s">
        <v>288</v>
      </c>
      <c r="I804" s="476" t="s">
        <v>352</v>
      </c>
      <c r="J804" s="248" t="s">
        <v>6</v>
      </c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</row>
    <row r="805" spans="1:24" s="75" customFormat="1" ht="18.75" hidden="1" x14ac:dyDescent="0.3">
      <c r="A805" s="495">
        <v>7</v>
      </c>
      <c r="B805" s="246" t="s">
        <v>552</v>
      </c>
      <c r="C805" s="247" t="s">
        <v>553</v>
      </c>
      <c r="D805" s="248" t="s">
        <v>5</v>
      </c>
      <c r="E805" s="480"/>
      <c r="F805" s="4"/>
      <c r="G805" s="496">
        <v>7</v>
      </c>
      <c r="H805" s="246" t="s">
        <v>320</v>
      </c>
      <c r="I805" s="247" t="s">
        <v>353</v>
      </c>
      <c r="J805" s="248" t="s">
        <v>6</v>
      </c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</row>
    <row r="806" spans="1:24" s="75" customFormat="1" ht="18.75" hidden="1" x14ac:dyDescent="0.3">
      <c r="A806" s="495">
        <v>8</v>
      </c>
      <c r="B806" s="249" t="s">
        <v>300</v>
      </c>
      <c r="C806" s="475" t="s">
        <v>333</v>
      </c>
      <c r="D806" s="248" t="s">
        <v>5</v>
      </c>
      <c r="E806" s="480"/>
      <c r="F806" s="4"/>
      <c r="G806" s="495">
        <v>8</v>
      </c>
      <c r="H806" s="358" t="s">
        <v>304</v>
      </c>
      <c r="I806" s="367" t="s">
        <v>354</v>
      </c>
      <c r="J806" s="273" t="s">
        <v>6</v>
      </c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</row>
    <row r="807" spans="1:24" s="75" customFormat="1" ht="15" hidden="1" customHeight="1" x14ac:dyDescent="0.3">
      <c r="A807" s="495">
        <v>9</v>
      </c>
      <c r="B807" s="246" t="s">
        <v>322</v>
      </c>
      <c r="C807" s="247" t="s">
        <v>334</v>
      </c>
      <c r="D807" s="248" t="s">
        <v>5</v>
      </c>
      <c r="E807" s="480"/>
      <c r="F807" s="4"/>
      <c r="G807" s="495">
        <v>9</v>
      </c>
      <c r="H807" s="366" t="s">
        <v>290</v>
      </c>
      <c r="I807" s="759" t="s">
        <v>355</v>
      </c>
      <c r="J807" s="273" t="s">
        <v>5</v>
      </c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</row>
    <row r="808" spans="1:24" s="75" customFormat="1" ht="15" hidden="1" customHeight="1" x14ac:dyDescent="0.3">
      <c r="A808" s="495">
        <v>10</v>
      </c>
      <c r="B808" s="246" t="s">
        <v>305</v>
      </c>
      <c r="C808" s="247" t="s">
        <v>335</v>
      </c>
      <c r="D808" s="248" t="s">
        <v>5</v>
      </c>
      <c r="E808" s="480"/>
      <c r="F808" s="4"/>
      <c r="G808" s="496">
        <v>10</v>
      </c>
      <c r="H808" s="358" t="s">
        <v>326</v>
      </c>
      <c r="I808" s="216" t="s">
        <v>373</v>
      </c>
      <c r="J808" s="273" t="s">
        <v>5</v>
      </c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</row>
    <row r="809" spans="1:24" s="75" customFormat="1" ht="15" hidden="1" customHeight="1" x14ac:dyDescent="0.3">
      <c r="A809" s="495">
        <v>11</v>
      </c>
      <c r="B809" s="246" t="s">
        <v>323</v>
      </c>
      <c r="C809" s="247" t="s">
        <v>336</v>
      </c>
      <c r="D809" s="248" t="s">
        <v>5</v>
      </c>
      <c r="E809" s="480"/>
      <c r="F809" s="4"/>
      <c r="G809" s="495">
        <v>11</v>
      </c>
      <c r="H809" s="358" t="s">
        <v>306</v>
      </c>
      <c r="I809" s="367" t="s">
        <v>356</v>
      </c>
      <c r="J809" s="273" t="s">
        <v>6</v>
      </c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</row>
    <row r="810" spans="1:24" s="75" customFormat="1" ht="15" hidden="1" customHeight="1" x14ac:dyDescent="0.3">
      <c r="A810" s="495">
        <v>12</v>
      </c>
      <c r="B810" s="250" t="s">
        <v>291</v>
      </c>
      <c r="C810" s="476" t="s">
        <v>337</v>
      </c>
      <c r="D810" s="248" t="s">
        <v>5</v>
      </c>
      <c r="E810" s="480"/>
      <c r="F810" s="4"/>
      <c r="G810" s="495">
        <v>12</v>
      </c>
      <c r="H810" s="358" t="s">
        <v>307</v>
      </c>
      <c r="I810" s="367" t="s">
        <v>357</v>
      </c>
      <c r="J810" s="273" t="s">
        <v>5</v>
      </c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</row>
    <row r="811" spans="1:24" s="75" customFormat="1" ht="18.75" hidden="1" x14ac:dyDescent="0.3">
      <c r="A811" s="495">
        <v>13</v>
      </c>
      <c r="B811" s="246" t="s">
        <v>324</v>
      </c>
      <c r="C811" s="247" t="s">
        <v>338</v>
      </c>
      <c r="D811" s="248" t="s">
        <v>6</v>
      </c>
      <c r="E811" s="480"/>
      <c r="F811" s="4"/>
      <c r="G811" s="496">
        <v>13</v>
      </c>
      <c r="H811" s="366" t="s">
        <v>293</v>
      </c>
      <c r="I811" s="759" t="s">
        <v>358</v>
      </c>
      <c r="J811" s="273" t="s">
        <v>6</v>
      </c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</row>
    <row r="812" spans="1:24" s="75" customFormat="1" ht="18.75" hidden="1" x14ac:dyDescent="0.3">
      <c r="A812" s="495">
        <v>14</v>
      </c>
      <c r="B812" s="250" t="s">
        <v>292</v>
      </c>
      <c r="C812" s="476" t="s">
        <v>339</v>
      </c>
      <c r="D812" s="248" t="s">
        <v>5</v>
      </c>
      <c r="E812" s="480"/>
      <c r="F812" s="4"/>
      <c r="G812" s="495">
        <v>14</v>
      </c>
      <c r="H812" s="358" t="s">
        <v>309</v>
      </c>
      <c r="I812" s="367" t="s">
        <v>554</v>
      </c>
      <c r="J812" s="273" t="s">
        <v>6</v>
      </c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</row>
    <row r="813" spans="1:24" s="75" customFormat="1" ht="18.75" hidden="1" x14ac:dyDescent="0.3">
      <c r="A813" s="495">
        <v>15</v>
      </c>
      <c r="B813" s="246" t="s">
        <v>308</v>
      </c>
      <c r="C813" s="247" t="s">
        <v>340</v>
      </c>
      <c r="D813" s="248" t="s">
        <v>5</v>
      </c>
      <c r="E813" s="480"/>
      <c r="F813" s="4"/>
      <c r="G813" s="495">
        <v>15</v>
      </c>
      <c r="H813" s="366" t="s">
        <v>295</v>
      </c>
      <c r="I813" s="759" t="s">
        <v>359</v>
      </c>
      <c r="J813" s="273" t="s">
        <v>6</v>
      </c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</row>
    <row r="814" spans="1:24" s="75" customFormat="1" ht="18.75" hidden="1" x14ac:dyDescent="0.3">
      <c r="A814" s="495">
        <v>16</v>
      </c>
      <c r="B814" s="250" t="s">
        <v>294</v>
      </c>
      <c r="C814" s="476" t="s">
        <v>341</v>
      </c>
      <c r="D814" s="248" t="s">
        <v>6</v>
      </c>
      <c r="E814" s="480"/>
      <c r="F814" s="4"/>
      <c r="G814" s="496">
        <v>16</v>
      </c>
      <c r="H814" s="366" t="s">
        <v>296</v>
      </c>
      <c r="I814" s="759" t="s">
        <v>360</v>
      </c>
      <c r="J814" s="273" t="s">
        <v>5</v>
      </c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</row>
    <row r="815" spans="1:24" s="75" customFormat="1" ht="18.75" hidden="1" x14ac:dyDescent="0.3">
      <c r="A815" s="495">
        <v>17</v>
      </c>
      <c r="B815" s="246" t="s">
        <v>310</v>
      </c>
      <c r="C815" s="247" t="s">
        <v>342</v>
      </c>
      <c r="D815" s="248" t="s">
        <v>6</v>
      </c>
      <c r="E815" s="480"/>
      <c r="F815" s="4"/>
      <c r="G815" s="495">
        <v>17</v>
      </c>
      <c r="H815" s="358" t="s">
        <v>315</v>
      </c>
      <c r="I815" s="367" t="s">
        <v>361</v>
      </c>
      <c r="J815" s="273" t="s">
        <v>5</v>
      </c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</row>
    <row r="816" spans="1:24" s="75" customFormat="1" ht="18.75" hidden="1" x14ac:dyDescent="0.3">
      <c r="A816" s="495">
        <v>18</v>
      </c>
      <c r="B816" s="246" t="s">
        <v>311</v>
      </c>
      <c r="C816" s="247" t="s">
        <v>343</v>
      </c>
      <c r="D816" s="248" t="s">
        <v>5</v>
      </c>
      <c r="E816" s="480"/>
      <c r="F816" s="4"/>
      <c r="G816" s="495">
        <v>18</v>
      </c>
      <c r="H816" s="760" t="s">
        <v>301</v>
      </c>
      <c r="I816" s="761" t="s">
        <v>362</v>
      </c>
      <c r="J816" s="273" t="s">
        <v>5</v>
      </c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</row>
    <row r="817" spans="1:25" s="75" customFormat="1" ht="18.75" hidden="1" x14ac:dyDescent="0.3">
      <c r="A817" s="495">
        <v>19</v>
      </c>
      <c r="B817" s="246" t="s">
        <v>312</v>
      </c>
      <c r="C817" s="247" t="s">
        <v>344</v>
      </c>
      <c r="D817" s="248" t="s">
        <v>6</v>
      </c>
      <c r="E817" s="480"/>
      <c r="F817" s="4"/>
      <c r="G817" s="496">
        <v>19</v>
      </c>
      <c r="H817" s="246" t="s">
        <v>366</v>
      </c>
      <c r="I817" s="247" t="s">
        <v>367</v>
      </c>
      <c r="J817" s="248" t="s">
        <v>6</v>
      </c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</row>
    <row r="818" spans="1:25" s="75" customFormat="1" ht="18.75" hidden="1" x14ac:dyDescent="0.3">
      <c r="A818" s="495">
        <v>20</v>
      </c>
      <c r="B818" s="246" t="s">
        <v>313</v>
      </c>
      <c r="C818" s="247" t="s">
        <v>345</v>
      </c>
      <c r="D818" s="248" t="s">
        <v>6</v>
      </c>
      <c r="E818" s="480"/>
      <c r="F818" s="4"/>
      <c r="G818" s="495">
        <v>20</v>
      </c>
      <c r="H818" s="358" t="s">
        <v>325</v>
      </c>
      <c r="I818" s="367" t="s">
        <v>363</v>
      </c>
      <c r="J818" s="273" t="s">
        <v>5</v>
      </c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</row>
    <row r="819" spans="1:25" s="75" customFormat="1" ht="18.75" hidden="1" x14ac:dyDescent="0.3">
      <c r="A819" s="495">
        <v>21</v>
      </c>
      <c r="B819" s="246" t="s">
        <v>314</v>
      </c>
      <c r="C819" s="247" t="s">
        <v>346</v>
      </c>
      <c r="D819" s="248" t="s">
        <v>6</v>
      </c>
      <c r="E819" s="480"/>
      <c r="F819" s="4"/>
      <c r="G819" s="495">
        <v>21</v>
      </c>
      <c r="H819" s="246" t="s">
        <v>316</v>
      </c>
      <c r="I819" s="247" t="s">
        <v>364</v>
      </c>
      <c r="J819" s="248" t="s">
        <v>5</v>
      </c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</row>
    <row r="820" spans="1:25" s="75" customFormat="1" ht="18.75" hidden="1" x14ac:dyDescent="0.3">
      <c r="A820" s="495"/>
      <c r="B820" s="250"/>
      <c r="C820" s="476"/>
      <c r="D820" s="248"/>
      <c r="E820" s="480"/>
      <c r="F820" s="480"/>
      <c r="G820" s="496"/>
      <c r="H820" s="358"/>
      <c r="I820" s="367"/>
      <c r="J820" s="273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</row>
    <row r="821" spans="1:25" s="75" customFormat="1" ht="18.75" hidden="1" x14ac:dyDescent="0.3">
      <c r="A821" s="510"/>
      <c r="B821" s="251"/>
      <c r="C821" s="244"/>
      <c r="D821" s="248"/>
      <c r="E821" s="480"/>
      <c r="F821" s="480"/>
      <c r="G821" s="495"/>
      <c r="H821" s="251"/>
      <c r="I821" s="244"/>
      <c r="J821" s="248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</row>
    <row r="822" spans="1:25" s="75" customFormat="1" ht="18.75" hidden="1" x14ac:dyDescent="0.3">
      <c r="A822" s="510"/>
      <c r="B822" s="307"/>
      <c r="C822" s="216"/>
      <c r="D822" s="248"/>
      <c r="E822" s="709"/>
      <c r="F822" s="480"/>
      <c r="G822" s="495"/>
      <c r="H822" s="251"/>
      <c r="I822" s="244"/>
      <c r="J822" s="248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</row>
    <row r="823" spans="1:25" s="75" customFormat="1" ht="18.75" hidden="1" x14ac:dyDescent="0.3">
      <c r="A823" s="510"/>
      <c r="B823" s="251"/>
      <c r="C823" s="244"/>
      <c r="D823" s="248"/>
      <c r="E823" s="709"/>
      <c r="F823" s="398"/>
      <c r="G823" s="604"/>
      <c r="H823" s="605"/>
      <c r="I823" s="606"/>
      <c r="J823" s="607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</row>
    <row r="824" spans="1:25" ht="19.5" hidden="1" thickBot="1" x14ac:dyDescent="0.35">
      <c r="A824" s="497"/>
      <c r="B824" s="477"/>
      <c r="C824" s="513"/>
      <c r="D824" s="514"/>
      <c r="E824" s="709"/>
      <c r="F824" s="398"/>
      <c r="G824" s="497"/>
      <c r="H824" s="477"/>
      <c r="I824" s="513"/>
      <c r="J824" s="514"/>
    </row>
    <row r="825" spans="1:25" ht="18.75" hidden="1" x14ac:dyDescent="0.3">
      <c r="A825" s="498"/>
      <c r="B825" s="398"/>
      <c r="C825" s="499"/>
      <c r="D825" s="500"/>
      <c r="E825" s="480"/>
      <c r="F825" s="480"/>
      <c r="G825" s="501"/>
      <c r="H825" s="480"/>
      <c r="I825" s="782"/>
      <c r="J825" s="783"/>
    </row>
    <row r="826" spans="1:25" ht="18.75" hidden="1" x14ac:dyDescent="0.3">
      <c r="A826" s="398"/>
      <c r="B826" s="398"/>
      <c r="C826" s="499" t="s">
        <v>8</v>
      </c>
      <c r="D826" s="480">
        <f>COUNTIF(D799:D824,"L")</f>
        <v>10</v>
      </c>
      <c r="E826" s="480"/>
      <c r="F826" s="480"/>
      <c r="G826" s="480"/>
      <c r="H826" s="480"/>
      <c r="I826" s="515" t="s">
        <v>8</v>
      </c>
      <c r="J826" s="480">
        <f>COUNTIF(J798:J823,"L")</f>
        <v>8</v>
      </c>
    </row>
    <row r="827" spans="1:25" ht="19.5" hidden="1" thickBot="1" x14ac:dyDescent="0.35">
      <c r="A827" s="398"/>
      <c r="B827" s="398"/>
      <c r="C827" s="499" t="s">
        <v>13</v>
      </c>
      <c r="D827" s="480">
        <f>COUNTIF(D799:D824,"P")</f>
        <v>11</v>
      </c>
      <c r="E827" s="480"/>
      <c r="F827" s="480"/>
      <c r="G827" s="480"/>
      <c r="H827" s="480"/>
      <c r="I827" s="515" t="s">
        <v>13</v>
      </c>
      <c r="J827" s="480">
        <f>COUNTIF(J798:J823,"P")</f>
        <v>13</v>
      </c>
    </row>
    <row r="828" spans="1:25" ht="18.75" hidden="1" x14ac:dyDescent="0.3">
      <c r="A828" s="398"/>
      <c r="B828" s="398"/>
      <c r="C828" s="398"/>
      <c r="D828" s="503">
        <f>SUM(D826:D827)</f>
        <v>21</v>
      </c>
      <c r="E828" s="480"/>
      <c r="F828" s="480"/>
      <c r="G828" s="480"/>
      <c r="H828" s="480"/>
      <c r="I828" s="480"/>
      <c r="J828" s="503">
        <f>SUM(J826:J827)</f>
        <v>21</v>
      </c>
    </row>
    <row r="829" spans="1:25" s="75" customFormat="1" ht="18.75" x14ac:dyDescent="0.3">
      <c r="A829" s="398"/>
      <c r="B829" s="398"/>
      <c r="C829" s="398"/>
      <c r="D829" s="398"/>
      <c r="E829" s="480"/>
      <c r="F829" s="480"/>
      <c r="G829" s="480"/>
      <c r="H829" s="480"/>
      <c r="I829" s="480"/>
      <c r="J829" s="480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</row>
    <row r="830" spans="1:25" s="75" customFormat="1" ht="18.75" x14ac:dyDescent="0.3">
      <c r="A830" s="4"/>
      <c r="B830" s="4"/>
      <c r="C830" s="2"/>
      <c r="D830" s="4"/>
      <c r="E830" s="4"/>
      <c r="F830" s="4"/>
      <c r="G830" s="4"/>
      <c r="H830" s="4"/>
      <c r="I830" s="480"/>
      <c r="J830" s="480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</row>
    <row r="831" spans="1:25" s="75" customFormat="1" x14ac:dyDescent="0.2">
      <c r="A831" s="4"/>
      <c r="B831" s="4"/>
      <c r="C831" s="2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</row>
    <row r="832" spans="1:25" s="75" customFormat="1" x14ac:dyDescent="0.2">
      <c r="A832" s="4"/>
      <c r="B832" s="4"/>
      <c r="C832" s="2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74"/>
    </row>
    <row r="833" spans="1:25" s="75" customFormat="1" x14ac:dyDescent="0.2">
      <c r="A833" s="4"/>
      <c r="B833" s="4"/>
      <c r="C833" s="2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74"/>
    </row>
    <row r="834" spans="1:25" s="75" customFormat="1" x14ac:dyDescent="0.2">
      <c r="A834" s="4"/>
      <c r="B834" s="4"/>
      <c r="C834" s="2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74"/>
    </row>
    <row r="835" spans="1:25" s="75" customFormat="1" x14ac:dyDescent="0.2">
      <c r="A835" s="4"/>
      <c r="B835" s="4"/>
      <c r="C835" s="2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</row>
    <row r="836" spans="1:25" s="75" customFormat="1" ht="15.75" x14ac:dyDescent="0.25">
      <c r="A836" s="4"/>
      <c r="B836" s="4"/>
      <c r="C836" s="2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76"/>
    </row>
    <row r="837" spans="1:25" s="75" customFormat="1" x14ac:dyDescent="0.2">
      <c r="A837" s="4"/>
      <c r="B837" s="4"/>
      <c r="C837" s="2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</row>
    <row r="838" spans="1:25" s="75" customFormat="1" x14ac:dyDescent="0.2">
      <c r="A838" s="4"/>
      <c r="B838" s="4"/>
      <c r="C838" s="2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</row>
    <row r="839" spans="1:25" s="75" customFormat="1" x14ac:dyDescent="0.2">
      <c r="A839" s="4"/>
      <c r="B839" s="4"/>
      <c r="C839" s="2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</row>
    <row r="840" spans="1:25" s="75" customFormat="1" x14ac:dyDescent="0.2">
      <c r="A840" s="4"/>
      <c r="B840" s="4"/>
      <c r="C840" s="2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</row>
    <row r="841" spans="1:25" s="75" customFormat="1" x14ac:dyDescent="0.2">
      <c r="A841" s="4"/>
      <c r="B841" s="4"/>
      <c r="C841" s="2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</row>
    <row r="842" spans="1:25" s="75" customFormat="1" x14ac:dyDescent="0.2">
      <c r="A842" s="4"/>
      <c r="B842" s="4"/>
      <c r="C842" s="2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</row>
    <row r="843" spans="1:25" s="75" customFormat="1" x14ac:dyDescent="0.2">
      <c r="A843" s="4"/>
      <c r="B843" s="4"/>
      <c r="C843" s="2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</row>
    <row r="844" spans="1:25" s="75" customFormat="1" x14ac:dyDescent="0.2">
      <c r="A844" s="4"/>
      <c r="B844" s="4"/>
      <c r="C844" s="2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</row>
    <row r="845" spans="1:25" s="75" customFormat="1" x14ac:dyDescent="0.2">
      <c r="A845" s="4"/>
      <c r="B845" s="4"/>
      <c r="C845" s="2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</row>
    <row r="846" spans="1:25" s="75" customFormat="1" x14ac:dyDescent="0.2">
      <c r="A846" s="4"/>
      <c r="B846" s="4"/>
      <c r="C846" s="2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</row>
    <row r="847" spans="1:25" s="75" customFormat="1" x14ac:dyDescent="0.2">
      <c r="A847" s="4"/>
      <c r="B847" s="4"/>
      <c r="C847" s="2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</row>
    <row r="848" spans="1:25" s="75" customFormat="1" ht="15" customHeight="1" x14ac:dyDescent="0.2">
      <c r="A848" s="4"/>
      <c r="B848" s="4"/>
      <c r="C848" s="2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</row>
    <row r="849" spans="1:24" s="75" customFormat="1" ht="15" customHeight="1" x14ac:dyDescent="0.2">
      <c r="A849" s="4"/>
      <c r="B849" s="4"/>
      <c r="C849" s="2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</row>
    <row r="850" spans="1:24" s="75" customFormat="1" ht="15" customHeight="1" x14ac:dyDescent="0.2">
      <c r="A850" s="4"/>
      <c r="B850" s="4"/>
      <c r="C850" s="2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</row>
    <row r="851" spans="1:24" s="75" customFormat="1" ht="15" customHeight="1" x14ac:dyDescent="0.2">
      <c r="A851" s="4"/>
      <c r="B851" s="4"/>
      <c r="C851" s="2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</row>
    <row r="852" spans="1:24" s="75" customFormat="1" x14ac:dyDescent="0.2">
      <c r="A852" s="4"/>
      <c r="B852" s="4"/>
      <c r="C852" s="2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</row>
    <row r="853" spans="1:24" s="75" customFormat="1" x14ac:dyDescent="0.2">
      <c r="A853" s="4"/>
      <c r="B853" s="4"/>
      <c r="C853" s="2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</row>
    <row r="854" spans="1:24" s="75" customFormat="1" x14ac:dyDescent="0.2">
      <c r="A854" s="4"/>
      <c r="B854" s="4"/>
      <c r="C854" s="2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</row>
    <row r="855" spans="1:24" s="75" customFormat="1" x14ac:dyDescent="0.2">
      <c r="A855" s="4"/>
      <c r="B855" s="4"/>
      <c r="C855" s="2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</row>
    <row r="856" spans="1:24" s="75" customFormat="1" x14ac:dyDescent="0.2">
      <c r="A856" s="4"/>
      <c r="B856" s="4"/>
      <c r="C856" s="2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</row>
    <row r="857" spans="1:24" s="75" customFormat="1" x14ac:dyDescent="0.2">
      <c r="A857" s="4"/>
      <c r="B857" s="4"/>
      <c r="C857" s="2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</row>
    <row r="858" spans="1:24" s="75" customFormat="1" x14ac:dyDescent="0.2">
      <c r="A858" s="4"/>
      <c r="B858" s="4"/>
      <c r="C858" s="2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</row>
    <row r="859" spans="1:24" s="75" customFormat="1" x14ac:dyDescent="0.2">
      <c r="A859" s="4"/>
      <c r="B859" s="4"/>
      <c r="C859" s="2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</row>
    <row r="860" spans="1:24" s="75" customFormat="1" x14ac:dyDescent="0.2">
      <c r="A860" s="4"/>
      <c r="B860" s="4"/>
      <c r="C860" s="2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</row>
    <row r="861" spans="1:24" s="75" customFormat="1" x14ac:dyDescent="0.2">
      <c r="A861" s="4"/>
      <c r="B861" s="4"/>
      <c r="C861" s="2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</row>
    <row r="862" spans="1:24" s="75" customFormat="1" x14ac:dyDescent="0.2">
      <c r="A862" s="4"/>
      <c r="B862" s="4"/>
      <c r="C862" s="2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</row>
    <row r="863" spans="1:24" s="75" customFormat="1" x14ac:dyDescent="0.2">
      <c r="A863" s="4"/>
      <c r="B863" s="4"/>
      <c r="C863" s="2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</row>
    <row r="864" spans="1:24" s="75" customFormat="1" x14ac:dyDescent="0.2">
      <c r="A864" s="4"/>
      <c r="B864" s="4"/>
      <c r="C864" s="2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</row>
    <row r="869" spans="1:24" s="75" customFormat="1" x14ac:dyDescent="0.2">
      <c r="A869" s="4"/>
      <c r="B869" s="4"/>
      <c r="C869" s="2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</row>
    <row r="870" spans="1:24" s="75" customFormat="1" x14ac:dyDescent="0.2">
      <c r="A870" s="4"/>
      <c r="B870" s="4"/>
      <c r="C870" s="2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</row>
  </sheetData>
  <sheetProtection password="E7A4" sheet="1" objects="1" scenarios="1"/>
  <sortState ref="B640:F661">
    <sortCondition ref="B640:B661"/>
  </sortState>
  <mergeCells count="33">
    <mergeCell ref="D170:I170"/>
    <mergeCell ref="D172:I172"/>
    <mergeCell ref="D185:I185"/>
    <mergeCell ref="D182:I182"/>
    <mergeCell ref="D183:I183"/>
    <mergeCell ref="D184:I184"/>
    <mergeCell ref="D180:I180"/>
    <mergeCell ref="D174:I174"/>
    <mergeCell ref="D175:I175"/>
    <mergeCell ref="D176:I176"/>
    <mergeCell ref="D177:I177"/>
    <mergeCell ref="D178:I178"/>
    <mergeCell ref="D165:I165"/>
    <mergeCell ref="D166:I166"/>
    <mergeCell ref="D167:I167"/>
    <mergeCell ref="D168:I168"/>
    <mergeCell ref="D169:I169"/>
    <mergeCell ref="A2:I2"/>
    <mergeCell ref="A42:J42"/>
    <mergeCell ref="D198:I198"/>
    <mergeCell ref="D186:I186"/>
    <mergeCell ref="D173:I173"/>
    <mergeCell ref="D187:I187"/>
    <mergeCell ref="D192:I192"/>
    <mergeCell ref="D197:I197"/>
    <mergeCell ref="D179:I179"/>
    <mergeCell ref="D188:I188"/>
    <mergeCell ref="D189:I189"/>
    <mergeCell ref="D190:I190"/>
    <mergeCell ref="D191:I191"/>
    <mergeCell ref="D193:I193"/>
    <mergeCell ref="D171:I171"/>
    <mergeCell ref="D163:I163"/>
  </mergeCells>
  <phoneticPr fontId="10" type="noConversion"/>
  <conditionalFormatting sqref="X71:X72 X155 Q353:S353 R210:S233 Q176:Q199 R315:S316 Q281:Q282 J504:L504 Q675:S698 Q754:S781 R249:S272 Q255:Q278 Q427:S429 R406:S423 R367:R391 Q542:S543 Q715:S739 K501:L502 Q597:S619 Q636:S658 R289:S312 R328:S351 R425:S426 R519:S541 J754:J784 J715:J738 J674 J697:J698 J426:J428 K327:L327 J328 J557 J405 J518 J541:J542 D479 K349:L350 J350 J635 L753:L783 K752:K782 L714:L737 K713:K736 L674 K673 L697:L698 K696:K697 F503 E502 L635 L557 K556 L366 F479 E478 L390:L391 K365:K390 L618:L620 K617:K619 L653:L658 K634:K657 L405:L428 K404:K427 L518:L542 K517:K541 J288:L288 J311:L311 K289:L310 J656:J658 D9:D13 D16:D23 D32:D33 J9:K26 K27:K29 K30:L32 J27:J32 D210:D232 D234 J210:L218 K219:L232 J219:J229 J233:J234 Q210:Q230 Q234 D445:D467 D469 D558:D579 Q558:Q581 J366:J389">
    <cfRule type="cellIs" dxfId="3665" priority="5103" stopIfTrue="1" operator="equal">
      <formula>"P"</formula>
    </cfRule>
  </conditionalFormatting>
  <conditionalFormatting sqref="R33:S33">
    <cfRule type="cellIs" dxfId="3664" priority="4950" stopIfTrue="1" operator="equal">
      <formula>"P"</formula>
    </cfRule>
  </conditionalFormatting>
  <conditionalFormatting sqref="X74:X75 X275:X276">
    <cfRule type="cellIs" dxfId="3663" priority="5025" stopIfTrue="1" operator="equal">
      <formula>"P"</formula>
    </cfRule>
  </conditionalFormatting>
  <conditionalFormatting sqref="X357">
    <cfRule type="cellIs" dxfId="3662" priority="5023" stopIfTrue="1" operator="equal">
      <formula>"P"</formula>
    </cfRule>
  </conditionalFormatting>
  <conditionalFormatting sqref="D223">
    <cfRule type="cellIs" dxfId="3661" priority="4875" stopIfTrue="1" operator="equal">
      <formula>"P"</formula>
    </cfRule>
  </conditionalFormatting>
  <conditionalFormatting sqref="D783">
    <cfRule type="cellIs" dxfId="3660" priority="4929" stopIfTrue="1" operator="equal">
      <formula>"P"</formula>
    </cfRule>
  </conditionalFormatting>
  <conditionalFormatting sqref="K233:L233">
    <cfRule type="cellIs" dxfId="3659" priority="4948" stopIfTrue="1" operator="equal">
      <formula>"P"</formula>
    </cfRule>
  </conditionalFormatting>
  <conditionalFormatting sqref="X151">
    <cfRule type="cellIs" dxfId="3658" priority="4986" stopIfTrue="1" operator="equal">
      <formula>"P"</formula>
    </cfRule>
  </conditionalFormatting>
  <conditionalFormatting sqref="K33:L33">
    <cfRule type="cellIs" dxfId="3657" priority="4954" stopIfTrue="1" operator="equal">
      <formula>"P"</formula>
    </cfRule>
  </conditionalFormatting>
  <conditionalFormatting sqref="X351:X353">
    <cfRule type="cellIs" dxfId="3656" priority="4984" stopIfTrue="1" operator="equal">
      <formula>"P"</formula>
    </cfRule>
  </conditionalFormatting>
  <conditionalFormatting sqref="D393:D394">
    <cfRule type="cellIs" dxfId="3655" priority="4935" stopIfTrue="1" operator="equal">
      <formula>"P"</formula>
    </cfRule>
  </conditionalFormatting>
  <conditionalFormatting sqref="X48:X70">
    <cfRule type="cellIs" dxfId="3654" priority="4978" stopIfTrue="1" operator="equal">
      <formula>"P"</formula>
    </cfRule>
  </conditionalFormatting>
  <conditionalFormatting sqref="X249:X272">
    <cfRule type="cellIs" dxfId="3653" priority="4973" stopIfTrue="1" operator="equal">
      <formula>"P"</formula>
    </cfRule>
  </conditionalFormatting>
  <conditionalFormatting sqref="X249:X272">
    <cfRule type="cellIs" dxfId="3652" priority="4972" stopIfTrue="1" operator="equal">
      <formula>"P"</formula>
    </cfRule>
  </conditionalFormatting>
  <conditionalFormatting sqref="D30">
    <cfRule type="cellIs" dxfId="3651" priority="4955" stopIfTrue="1" operator="equal">
      <formula>"P"</formula>
    </cfRule>
  </conditionalFormatting>
  <conditionalFormatting sqref="D391">
    <cfRule type="cellIs" dxfId="3650" priority="4934" stopIfTrue="1" operator="equal">
      <formula>"P"</formula>
    </cfRule>
  </conditionalFormatting>
  <conditionalFormatting sqref="D778">
    <cfRule type="cellIs" dxfId="3649" priority="4928" stopIfTrue="1" operator="equal">
      <formula>"P"</formula>
    </cfRule>
  </conditionalFormatting>
  <conditionalFormatting sqref="D779 D782">
    <cfRule type="cellIs" dxfId="3648" priority="4930" stopIfTrue="1" operator="equal">
      <formula>"P"</formula>
    </cfRule>
  </conditionalFormatting>
  <conditionalFormatting sqref="R22:S22">
    <cfRule type="cellIs" dxfId="3647" priority="4842" stopIfTrue="1" operator="equal">
      <formula>"P"</formula>
    </cfRule>
  </conditionalFormatting>
  <conditionalFormatting sqref="D780">
    <cfRule type="cellIs" dxfId="3646" priority="4926" stopIfTrue="1" operator="equal">
      <formula>"P"</formula>
    </cfRule>
  </conditionalFormatting>
  <conditionalFormatting sqref="D781">
    <cfRule type="cellIs" dxfId="3645" priority="4925" stopIfTrue="1" operator="equal">
      <formula>"P"</formula>
    </cfRule>
  </conditionalFormatting>
  <conditionalFormatting sqref="X152:X153">
    <cfRule type="cellIs" dxfId="3644" priority="4906" stopIfTrue="1" operator="equal">
      <formula>"P"</formula>
    </cfRule>
  </conditionalFormatting>
  <conditionalFormatting sqref="D211">
    <cfRule type="cellIs" dxfId="3643" priority="4849" stopIfTrue="1" operator="equal">
      <formula>"P"</formula>
    </cfRule>
  </conditionalFormatting>
  <conditionalFormatting sqref="D621">
    <cfRule type="cellIs" dxfId="3642" priority="4902" stopIfTrue="1" operator="equal">
      <formula>"P"</formula>
    </cfRule>
  </conditionalFormatting>
  <conditionalFormatting sqref="D367:D390">
    <cfRule type="cellIs" dxfId="3641" priority="4866" stopIfTrue="1" operator="equal">
      <formula>"P"</formula>
    </cfRule>
  </conditionalFormatting>
  <conditionalFormatting sqref="X427:X429">
    <cfRule type="cellIs" dxfId="3640" priority="4887" stopIfTrue="1" operator="equal">
      <formula>"P"</formula>
    </cfRule>
  </conditionalFormatting>
  <conditionalFormatting sqref="D222">
    <cfRule type="cellIs" dxfId="3639" priority="4850" stopIfTrue="1" operator="equal">
      <formula>"P"</formula>
    </cfRule>
  </conditionalFormatting>
  <conditionalFormatting sqref="D25:D27">
    <cfRule type="cellIs" dxfId="3638" priority="4882" stopIfTrue="1" operator="equal">
      <formula>"P"</formula>
    </cfRule>
  </conditionalFormatting>
  <conditionalFormatting sqref="D27">
    <cfRule type="cellIs" dxfId="3637" priority="4881" stopIfTrue="1" operator="equal">
      <formula>"P"</formula>
    </cfRule>
  </conditionalFormatting>
  <conditionalFormatting sqref="R9:S32">
    <cfRule type="cellIs" dxfId="3636" priority="4879" stopIfTrue="1" operator="equal">
      <formula>"P"</formula>
    </cfRule>
  </conditionalFormatting>
  <conditionalFormatting sqref="R23:S23">
    <cfRule type="cellIs" dxfId="3635" priority="4878" stopIfTrue="1" operator="equal">
      <formula>"P"</formula>
    </cfRule>
  </conditionalFormatting>
  <conditionalFormatting sqref="D212">
    <cfRule type="cellIs" dxfId="3634" priority="4876" stopIfTrue="1" operator="equal">
      <formula>"P"</formula>
    </cfRule>
  </conditionalFormatting>
  <conditionalFormatting sqref="J596">
    <cfRule type="cellIs" dxfId="3633" priority="4868" stopIfTrue="1" operator="equal">
      <formula>"P"</formula>
    </cfRule>
  </conditionalFormatting>
  <conditionalFormatting sqref="D777">
    <cfRule type="cellIs" dxfId="3632" priority="4864" stopIfTrue="1" operator="equal">
      <formula>"P"</formula>
    </cfRule>
  </conditionalFormatting>
  <conditionalFormatting sqref="D754:D776">
    <cfRule type="cellIs" dxfId="3631" priority="4863" stopIfTrue="1" operator="equal">
      <formula>"P"</formula>
    </cfRule>
  </conditionalFormatting>
  <conditionalFormatting sqref="X147:X150">
    <cfRule type="cellIs" dxfId="3630" priority="4832" stopIfTrue="1" operator="equal">
      <formula>"P"</formula>
    </cfRule>
  </conditionalFormatting>
  <conditionalFormatting sqref="X126:X146">
    <cfRule type="cellIs" dxfId="3629" priority="4829" stopIfTrue="1" operator="equal">
      <formula>"P"</formula>
    </cfRule>
  </conditionalFormatting>
  <conditionalFormatting sqref="D776">
    <cfRule type="cellIs" dxfId="3628" priority="4841" stopIfTrue="1" operator="equal">
      <formula>"P"</formula>
    </cfRule>
  </conditionalFormatting>
  <conditionalFormatting sqref="D221">
    <cfRule type="cellIs" dxfId="3627" priority="4848" stopIfTrue="1" operator="equal">
      <formula>"P"</formula>
    </cfRule>
  </conditionalFormatting>
  <conditionalFormatting sqref="D26">
    <cfRule type="cellIs" dxfId="3626" priority="4835" stopIfTrue="1" operator="equal">
      <formula>"P"</formula>
    </cfRule>
  </conditionalFormatting>
  <conditionalFormatting sqref="Q61:S61">
    <cfRule type="cellIs" dxfId="3625" priority="4662" stopIfTrue="1" operator="equal">
      <formula>"P"</formula>
    </cfRule>
  </conditionalFormatting>
  <conditionalFormatting sqref="Q48:S71">
    <cfRule type="cellIs" dxfId="3624" priority="4667" stopIfTrue="1" operator="equal">
      <formula>"P"</formula>
    </cfRule>
  </conditionalFormatting>
  <conditionalFormatting sqref="Q61:S61">
    <cfRule type="cellIs" dxfId="3623" priority="4665" stopIfTrue="1" operator="equal">
      <formula>"P"</formula>
    </cfRule>
  </conditionalFormatting>
  <conditionalFormatting sqref="X328:X350">
    <cfRule type="cellIs" dxfId="3622" priority="4811" stopIfTrue="1" operator="equal">
      <formula>"P"</formula>
    </cfRule>
  </conditionalFormatting>
  <conditionalFormatting sqref="K71:L71">
    <cfRule type="cellIs" dxfId="3621" priority="4668" stopIfTrue="1" operator="equal">
      <formula>"P"</formula>
    </cfRule>
  </conditionalFormatting>
  <conditionalFormatting sqref="Q62:S62">
    <cfRule type="cellIs" dxfId="3620" priority="4666" stopIfTrue="1" operator="equal">
      <formula>"P"</formula>
    </cfRule>
  </conditionalFormatting>
  <conditionalFormatting sqref="D730">
    <cfRule type="cellIs" dxfId="3619" priority="4723" stopIfTrue="1" operator="equal">
      <formula>"P"</formula>
    </cfRule>
  </conditionalFormatting>
  <conditionalFormatting sqref="R150:S150">
    <cfRule type="cellIs" dxfId="3618" priority="4690" stopIfTrue="1" operator="equal">
      <formula>"P"</formula>
    </cfRule>
  </conditionalFormatting>
  <conditionalFormatting sqref="Q72:S72">
    <cfRule type="cellIs" dxfId="3617" priority="4671" stopIfTrue="1" operator="equal">
      <formula>"P"</formula>
    </cfRule>
  </conditionalFormatting>
  <conditionalFormatting sqref="D734:D735">
    <cfRule type="cellIs" dxfId="3616" priority="4727" stopIfTrue="1" operator="equal">
      <formula>"P"</formula>
    </cfRule>
  </conditionalFormatting>
  <conditionalFormatting sqref="D731">
    <cfRule type="cellIs" dxfId="3615" priority="4725" stopIfTrue="1" operator="equal">
      <formula>"P"</formula>
    </cfRule>
  </conditionalFormatting>
  <conditionalFormatting sqref="D72">
    <cfRule type="cellIs" dxfId="3614" priority="4673" stopIfTrue="1" operator="equal">
      <formula>"P"</formula>
    </cfRule>
  </conditionalFormatting>
  <conditionalFormatting sqref="K72:L72">
    <cfRule type="cellIs" dxfId="3613" priority="4672" stopIfTrue="1" operator="equal">
      <formula>"P"</formula>
    </cfRule>
  </conditionalFormatting>
  <conditionalFormatting sqref="D715:D734">
    <cfRule type="cellIs" dxfId="3612" priority="4726" stopIfTrue="1" operator="equal">
      <formula>"P"</formula>
    </cfRule>
  </conditionalFormatting>
  <conditionalFormatting sqref="D737">
    <cfRule type="cellIs" dxfId="3611" priority="4732" stopIfTrue="1" operator="equal">
      <formula>"P"</formula>
    </cfRule>
  </conditionalFormatting>
  <conditionalFormatting sqref="D28">
    <cfRule type="cellIs" dxfId="3610" priority="4698" stopIfTrue="1" operator="equal">
      <formula>"P"</formula>
    </cfRule>
  </conditionalFormatting>
  <conditionalFormatting sqref="D736">
    <cfRule type="cellIs" dxfId="3609" priority="4696" stopIfTrue="1" operator="equal">
      <formula>"P"</formula>
    </cfRule>
  </conditionalFormatting>
  <conditionalFormatting sqref="Q111:S112">
    <cfRule type="cellIs" dxfId="3608" priority="4682" stopIfTrue="1" operator="equal">
      <formula>"P"</formula>
    </cfRule>
  </conditionalFormatting>
  <conditionalFormatting sqref="D660">
    <cfRule type="cellIs" dxfId="3607" priority="4693" stopIfTrue="1" operator="equal">
      <formula>"P"</formula>
    </cfRule>
  </conditionalFormatting>
  <conditionalFormatting sqref="R22:S22">
    <cfRule type="cellIs" dxfId="3606" priority="4692" stopIfTrue="1" operator="equal">
      <formula>"P"</formula>
    </cfRule>
  </conditionalFormatting>
  <conditionalFormatting sqref="R151:S151">
    <cfRule type="cellIs" dxfId="3605" priority="4691" stopIfTrue="1" operator="equal">
      <formula>"P"</formula>
    </cfRule>
  </conditionalFormatting>
  <conditionalFormatting sqref="Q502">
    <cfRule type="cellIs" dxfId="3604" priority="4554" stopIfTrue="1" operator="equal">
      <formula>"P"</formula>
    </cfRule>
  </conditionalFormatting>
  <conditionalFormatting sqref="D543">
    <cfRule type="cellIs" dxfId="3603" priority="4555" stopIfTrue="1" operator="equal">
      <formula>"P"</formula>
    </cfRule>
  </conditionalFormatting>
  <conditionalFormatting sqref="Q503">
    <cfRule type="cellIs" dxfId="3602" priority="4553" stopIfTrue="1" operator="equal">
      <formula>"P"</formula>
    </cfRule>
  </conditionalFormatting>
  <conditionalFormatting sqref="Q504">
    <cfRule type="cellIs" dxfId="3601" priority="4552" stopIfTrue="1" operator="equal">
      <formula>"P"</formula>
    </cfRule>
  </conditionalFormatting>
  <conditionalFormatting sqref="D541">
    <cfRule type="cellIs" dxfId="3600" priority="4559" stopIfTrue="1" operator="equal">
      <formula>"P"</formula>
    </cfRule>
  </conditionalFormatting>
  <conditionalFormatting sqref="D542">
    <cfRule type="cellIs" dxfId="3599" priority="4556" stopIfTrue="1" operator="equal">
      <formula>"P"</formula>
    </cfRule>
  </conditionalFormatting>
  <conditionalFormatting sqref="D426:D429">
    <cfRule type="cellIs" dxfId="3598" priority="4540" stopIfTrue="1" operator="equal">
      <formula>"P"</formula>
    </cfRule>
  </conditionalFormatting>
  <conditionalFormatting sqref="D273">
    <cfRule type="cellIs" dxfId="3597" priority="4623" stopIfTrue="1" operator="equal">
      <formula>"P"</formula>
    </cfRule>
  </conditionalFormatting>
  <conditionalFormatting sqref="K272:L272">
    <cfRule type="cellIs" dxfId="3596" priority="4622" stopIfTrue="1" operator="equal">
      <formula>"P"</formula>
    </cfRule>
  </conditionalFormatting>
  <conditionalFormatting sqref="D271">
    <cfRule type="cellIs" dxfId="3595" priority="4620" stopIfTrue="1" operator="equal">
      <formula>"P"</formula>
    </cfRule>
  </conditionalFormatting>
  <conditionalFormatting sqref="K271:L271">
    <cfRule type="cellIs" dxfId="3594" priority="4617" stopIfTrue="1" operator="equal">
      <formula>"P"</formula>
    </cfRule>
  </conditionalFormatting>
  <conditionalFormatting sqref="D219">
    <cfRule type="cellIs" dxfId="3593" priority="4609" stopIfTrue="1" operator="equal">
      <formula>"P"</formula>
    </cfRule>
  </conditionalFormatting>
  <conditionalFormatting sqref="K503:L503">
    <cfRule type="cellIs" dxfId="3592" priority="4549" stopIfTrue="1" operator="equal">
      <formula>"P"</formula>
    </cfRule>
  </conditionalFormatting>
  <conditionalFormatting sqref="X776:X781">
    <cfRule type="cellIs" dxfId="3591" priority="4569" stopIfTrue="1" operator="equal">
      <formula>"P"</formula>
    </cfRule>
  </conditionalFormatting>
  <conditionalFormatting sqref="D388">
    <cfRule type="cellIs" dxfId="3590" priority="4519" stopIfTrue="1" operator="equal">
      <formula>"P"</formula>
    </cfRule>
  </conditionalFormatting>
  <conditionalFormatting sqref="D697:D698">
    <cfRule type="cellIs" dxfId="3589" priority="4518" stopIfTrue="1" operator="equal">
      <formula>"P"</formula>
    </cfRule>
  </conditionalFormatting>
  <conditionalFormatting sqref="D699">
    <cfRule type="cellIs" dxfId="3588" priority="4514" stopIfTrue="1" operator="equal">
      <formula>"P"</formula>
    </cfRule>
  </conditionalFormatting>
  <conditionalFormatting sqref="D659">
    <cfRule type="cellIs" dxfId="3587" priority="4509" stopIfTrue="1" operator="equal">
      <formula>"P"</formula>
    </cfRule>
  </conditionalFormatting>
  <conditionalFormatting sqref="D29">
    <cfRule type="cellIs" dxfId="3586" priority="4505" stopIfTrue="1" operator="equal">
      <formula>"P"</formula>
    </cfRule>
  </conditionalFormatting>
  <conditionalFormatting sqref="D217">
    <cfRule type="cellIs" dxfId="3585" priority="4408" stopIfTrue="1" operator="equal">
      <formula>"P"</formula>
    </cfRule>
  </conditionalFormatting>
  <conditionalFormatting sqref="D219">
    <cfRule type="cellIs" dxfId="3584" priority="4407" stopIfTrue="1" operator="equal">
      <formula>"P"</formula>
    </cfRule>
  </conditionalFormatting>
  <conditionalFormatting sqref="D218">
    <cfRule type="cellIs" dxfId="3583" priority="4400" stopIfTrue="1" operator="equal">
      <formula>"P"</formula>
    </cfRule>
  </conditionalFormatting>
  <conditionalFormatting sqref="D219">
    <cfRule type="cellIs" dxfId="3582" priority="4410" stopIfTrue="1" operator="equal">
      <formula>"P"</formula>
    </cfRule>
  </conditionalFormatting>
  <conditionalFormatting sqref="D220">
    <cfRule type="cellIs" dxfId="3581" priority="4411" stopIfTrue="1" operator="equal">
      <formula>"P"</formula>
    </cfRule>
  </conditionalFormatting>
  <conditionalFormatting sqref="D218">
    <cfRule type="cellIs" dxfId="3580" priority="4409" stopIfTrue="1" operator="equal">
      <formula>"P"</formula>
    </cfRule>
  </conditionalFormatting>
  <conditionalFormatting sqref="D218">
    <cfRule type="cellIs" dxfId="3579" priority="4406" stopIfTrue="1" operator="equal">
      <formula>"P"</formula>
    </cfRule>
  </conditionalFormatting>
  <conditionalFormatting sqref="D234">
    <cfRule type="cellIs" dxfId="3578" priority="4405" stopIfTrue="1" operator="equal">
      <formula>"P"</formula>
    </cfRule>
  </conditionalFormatting>
  <conditionalFormatting sqref="D219">
    <cfRule type="cellIs" dxfId="3577" priority="4403" stopIfTrue="1" operator="equal">
      <formula>"P"</formula>
    </cfRule>
  </conditionalFormatting>
  <conditionalFormatting sqref="D234">
    <cfRule type="cellIs" dxfId="3576" priority="4401" stopIfTrue="1" operator="equal">
      <formula>"P"</formula>
    </cfRule>
  </conditionalFormatting>
  <conditionalFormatting sqref="D218">
    <cfRule type="cellIs" dxfId="3575" priority="4402" stopIfTrue="1" operator="equal">
      <formula>"P"</formula>
    </cfRule>
  </conditionalFormatting>
  <conditionalFormatting sqref="D222">
    <cfRule type="cellIs" dxfId="3574" priority="4491" stopIfTrue="1" operator="equal">
      <formula>"P"</formula>
    </cfRule>
  </conditionalFormatting>
  <conditionalFormatting sqref="D221">
    <cfRule type="cellIs" dxfId="3573" priority="4490" stopIfTrue="1" operator="equal">
      <formula>"P"</formula>
    </cfRule>
  </conditionalFormatting>
  <conditionalFormatting sqref="D220">
    <cfRule type="cellIs" dxfId="3572" priority="4489" stopIfTrue="1" operator="equal">
      <formula>"P"</formula>
    </cfRule>
  </conditionalFormatting>
  <conditionalFormatting sqref="D218">
    <cfRule type="cellIs" dxfId="3571" priority="4488" stopIfTrue="1" operator="equal">
      <formula>"P"</formula>
    </cfRule>
  </conditionalFormatting>
  <conditionalFormatting sqref="D15:D16">
    <cfRule type="cellIs" dxfId="3570" priority="4479" stopIfTrue="1" operator="equal">
      <formula>"P"</formula>
    </cfRule>
  </conditionalFormatting>
  <conditionalFormatting sqref="D25">
    <cfRule type="cellIs" dxfId="3569" priority="4476" stopIfTrue="1" operator="equal">
      <formula>"P"</formula>
    </cfRule>
  </conditionalFormatting>
  <conditionalFormatting sqref="D23">
    <cfRule type="cellIs" dxfId="3568" priority="4477" stopIfTrue="1" operator="equal">
      <formula>"P"</formula>
    </cfRule>
  </conditionalFormatting>
  <conditionalFormatting sqref="D26">
    <cfRule type="cellIs" dxfId="3567" priority="4475" stopIfTrue="1" operator="equal">
      <formula>"P"</formula>
    </cfRule>
  </conditionalFormatting>
  <conditionalFormatting sqref="D222">
    <cfRule type="cellIs" dxfId="3566" priority="4474" stopIfTrue="1" operator="equal">
      <formula>"P"</formula>
    </cfRule>
  </conditionalFormatting>
  <conditionalFormatting sqref="D221">
    <cfRule type="cellIs" dxfId="3565" priority="4473" stopIfTrue="1" operator="equal">
      <formula>"P"</formula>
    </cfRule>
  </conditionalFormatting>
  <conditionalFormatting sqref="D220">
    <cfRule type="cellIs" dxfId="3564" priority="4472" stopIfTrue="1" operator="equal">
      <formula>"P"</formula>
    </cfRule>
  </conditionalFormatting>
  <conditionalFormatting sqref="D221">
    <cfRule type="cellIs" dxfId="3563" priority="4471" stopIfTrue="1" operator="equal">
      <formula>"P"</formula>
    </cfRule>
  </conditionalFormatting>
  <conditionalFormatting sqref="D220">
    <cfRule type="cellIs" dxfId="3562" priority="4470" stopIfTrue="1" operator="equal">
      <formula>"P"</formula>
    </cfRule>
  </conditionalFormatting>
  <conditionalFormatting sqref="D222">
    <cfRule type="cellIs" dxfId="3561" priority="4468" stopIfTrue="1" operator="equal">
      <formula>"P"</formula>
    </cfRule>
  </conditionalFormatting>
  <conditionalFormatting sqref="D211">
    <cfRule type="cellIs" dxfId="3560" priority="4469" stopIfTrue="1" operator="equal">
      <formula>"P"</formula>
    </cfRule>
  </conditionalFormatting>
  <conditionalFormatting sqref="D221">
    <cfRule type="cellIs" dxfId="3559" priority="4467" stopIfTrue="1" operator="equal">
      <formula>"P"</formula>
    </cfRule>
  </conditionalFormatting>
  <conditionalFormatting sqref="D220">
    <cfRule type="cellIs" dxfId="3558" priority="4466" stopIfTrue="1" operator="equal">
      <formula>"P"</formula>
    </cfRule>
  </conditionalFormatting>
  <conditionalFormatting sqref="D218">
    <cfRule type="cellIs" dxfId="3557" priority="4465" stopIfTrue="1" operator="equal">
      <formula>"P"</formula>
    </cfRule>
  </conditionalFormatting>
  <conditionalFormatting sqref="D221">
    <cfRule type="cellIs" dxfId="3556" priority="4464" stopIfTrue="1" operator="equal">
      <formula>"P"</formula>
    </cfRule>
  </conditionalFormatting>
  <conditionalFormatting sqref="D220">
    <cfRule type="cellIs" dxfId="3555" priority="4463" stopIfTrue="1" operator="equal">
      <formula>"P"</formula>
    </cfRule>
  </conditionalFormatting>
  <conditionalFormatting sqref="D219">
    <cfRule type="cellIs" dxfId="3554" priority="4462" stopIfTrue="1" operator="equal">
      <formula>"P"</formula>
    </cfRule>
  </conditionalFormatting>
  <conditionalFormatting sqref="D234">
    <cfRule type="cellIs" dxfId="3553" priority="4461" stopIfTrue="1" operator="equal">
      <formula>"P"</formula>
    </cfRule>
  </conditionalFormatting>
  <conditionalFormatting sqref="D221">
    <cfRule type="cellIs" dxfId="3552" priority="4460" stopIfTrue="1" operator="equal">
      <formula>"P"</formula>
    </cfRule>
  </conditionalFormatting>
  <conditionalFormatting sqref="D220">
    <cfRule type="cellIs" dxfId="3551" priority="4459" stopIfTrue="1" operator="equal">
      <formula>"P"</formula>
    </cfRule>
  </conditionalFormatting>
  <conditionalFormatting sqref="D219">
    <cfRule type="cellIs" dxfId="3550" priority="4458" stopIfTrue="1" operator="equal">
      <formula>"P"</formula>
    </cfRule>
  </conditionalFormatting>
  <conditionalFormatting sqref="D220">
    <cfRule type="cellIs" dxfId="3549" priority="4457" stopIfTrue="1" operator="equal">
      <formula>"P"</formula>
    </cfRule>
  </conditionalFormatting>
  <conditionalFormatting sqref="D219">
    <cfRule type="cellIs" dxfId="3548" priority="4456" stopIfTrue="1" operator="equal">
      <formula>"P"</formula>
    </cfRule>
  </conditionalFormatting>
  <conditionalFormatting sqref="D272">
    <cfRule type="cellIs" dxfId="3547" priority="4452" stopIfTrue="1" operator="equal">
      <formula>"P"</formula>
    </cfRule>
  </conditionalFormatting>
  <conditionalFormatting sqref="Q100:S100">
    <cfRule type="cellIs" dxfId="3546" priority="4434" stopIfTrue="1" operator="equal">
      <formula>"P"</formula>
    </cfRule>
  </conditionalFormatting>
  <conditionalFormatting sqref="Q87:S109">
    <cfRule type="cellIs" dxfId="3545" priority="4437" stopIfTrue="1" operator="equal">
      <formula>"P"</formula>
    </cfRule>
  </conditionalFormatting>
  <conditionalFormatting sqref="Q100:S100">
    <cfRule type="cellIs" dxfId="3544" priority="4435" stopIfTrue="1" operator="equal">
      <formula>"P"</formula>
    </cfRule>
  </conditionalFormatting>
  <conditionalFormatting sqref="Q101:S101">
    <cfRule type="cellIs" dxfId="3543" priority="4436" stopIfTrue="1" operator="equal">
      <formula>"P"</formula>
    </cfRule>
  </conditionalFormatting>
  <conditionalFormatting sqref="D221">
    <cfRule type="cellIs" dxfId="3542" priority="4424" stopIfTrue="1" operator="equal">
      <formula>"P"</formula>
    </cfRule>
  </conditionalFormatting>
  <conditionalFormatting sqref="D210">
    <cfRule type="cellIs" dxfId="3541" priority="4425" stopIfTrue="1" operator="equal">
      <formula>"P"</formula>
    </cfRule>
  </conditionalFormatting>
  <conditionalFormatting sqref="D220">
    <cfRule type="cellIs" dxfId="3540" priority="4423" stopIfTrue="1" operator="equal">
      <formula>"P"</formula>
    </cfRule>
  </conditionalFormatting>
  <conditionalFormatting sqref="D219">
    <cfRule type="cellIs" dxfId="3539" priority="4422" stopIfTrue="1" operator="equal">
      <formula>"P"</formula>
    </cfRule>
  </conditionalFormatting>
  <conditionalFormatting sqref="D234">
    <cfRule type="cellIs" dxfId="3538" priority="4421" stopIfTrue="1" operator="equal">
      <formula>"P"</formula>
    </cfRule>
  </conditionalFormatting>
  <conditionalFormatting sqref="D220">
    <cfRule type="cellIs" dxfId="3537" priority="4420" stopIfTrue="1" operator="equal">
      <formula>"P"</formula>
    </cfRule>
  </conditionalFormatting>
  <conditionalFormatting sqref="D219">
    <cfRule type="cellIs" dxfId="3536" priority="4419" stopIfTrue="1" operator="equal">
      <formula>"P"</formula>
    </cfRule>
  </conditionalFormatting>
  <conditionalFormatting sqref="D218">
    <cfRule type="cellIs" dxfId="3535" priority="4418" stopIfTrue="1" operator="equal">
      <formula>"P"</formula>
    </cfRule>
  </conditionalFormatting>
  <conditionalFormatting sqref="D217">
    <cfRule type="cellIs" dxfId="3534" priority="4417" stopIfTrue="1" operator="equal">
      <formula>"P"</formula>
    </cfRule>
  </conditionalFormatting>
  <conditionalFormatting sqref="D220">
    <cfRule type="cellIs" dxfId="3533" priority="4416" stopIfTrue="1" operator="equal">
      <formula>"P"</formula>
    </cfRule>
  </conditionalFormatting>
  <conditionalFormatting sqref="D219">
    <cfRule type="cellIs" dxfId="3532" priority="4415" stopIfTrue="1" operator="equal">
      <formula>"P"</formula>
    </cfRule>
  </conditionalFormatting>
  <conditionalFormatting sqref="D218">
    <cfRule type="cellIs" dxfId="3531" priority="4414" stopIfTrue="1" operator="equal">
      <formula>"P"</formula>
    </cfRule>
  </conditionalFormatting>
  <conditionalFormatting sqref="D219">
    <cfRule type="cellIs" dxfId="3530" priority="4413" stopIfTrue="1" operator="equal">
      <formula>"P"</formula>
    </cfRule>
  </conditionalFormatting>
  <conditionalFormatting sqref="D218">
    <cfRule type="cellIs" dxfId="3529" priority="4412" stopIfTrue="1" operator="equal">
      <formula>"P"</formula>
    </cfRule>
  </conditionalFormatting>
  <conditionalFormatting sqref="D234">
    <cfRule type="cellIs" dxfId="3528" priority="4399" stopIfTrue="1" operator="equal">
      <formula>"P"</formula>
    </cfRule>
  </conditionalFormatting>
  <conditionalFormatting sqref="D310:D311">
    <cfRule type="cellIs" dxfId="3527" priority="4366" stopIfTrue="1" operator="equal">
      <formula>"P"</formula>
    </cfRule>
  </conditionalFormatting>
  <conditionalFormatting sqref="D312">
    <cfRule type="cellIs" dxfId="3526" priority="4357" stopIfTrue="1" operator="equal">
      <formula>"P"</formula>
    </cfRule>
  </conditionalFormatting>
  <conditionalFormatting sqref="J248:L248">
    <cfRule type="cellIs" dxfId="3525" priority="4290" stopIfTrue="1" operator="equal">
      <formula>"P"</formula>
    </cfRule>
  </conditionalFormatting>
  <conditionalFormatting sqref="J581">
    <cfRule type="cellIs" dxfId="3524" priority="4288" stopIfTrue="1" operator="equal">
      <formula>"P"</formula>
    </cfRule>
  </conditionalFormatting>
  <conditionalFormatting sqref="D571">
    <cfRule type="cellIs" dxfId="3523" priority="4286" stopIfTrue="1" operator="equal">
      <formula>"P"</formula>
    </cfRule>
  </conditionalFormatting>
  <conditionalFormatting sqref="J558:J581">
    <cfRule type="cellIs" dxfId="3522" priority="4285" stopIfTrue="1" operator="equal">
      <formula>"P"</formula>
    </cfRule>
  </conditionalFormatting>
  <conditionalFormatting sqref="J573">
    <cfRule type="cellIs" dxfId="3521" priority="4284" stopIfTrue="1" operator="equal">
      <formula>"P"</formula>
    </cfRule>
  </conditionalFormatting>
  <conditionalFormatting sqref="D580">
    <cfRule type="cellIs" dxfId="3520" priority="4283" stopIfTrue="1" operator="equal">
      <formula>"P"</formula>
    </cfRule>
  </conditionalFormatting>
  <conditionalFormatting sqref="D570">
    <cfRule type="cellIs" dxfId="3519" priority="4282" stopIfTrue="1" operator="equal">
      <formula>"P"</formula>
    </cfRule>
  </conditionalFormatting>
  <conditionalFormatting sqref="J579">
    <cfRule type="cellIs" dxfId="3518" priority="4281" stopIfTrue="1" operator="equal">
      <formula>"P"</formula>
    </cfRule>
  </conditionalFormatting>
  <conditionalFormatting sqref="D579">
    <cfRule type="cellIs" dxfId="3517" priority="4280" stopIfTrue="1" operator="equal">
      <formula>"P"</formula>
    </cfRule>
  </conditionalFormatting>
  <conditionalFormatting sqref="J574">
    <cfRule type="cellIs" dxfId="3516" priority="4279" stopIfTrue="1" operator="equal">
      <formula>"P"</formula>
    </cfRule>
  </conditionalFormatting>
  <conditionalFormatting sqref="J577">
    <cfRule type="cellIs" dxfId="3515" priority="4278" stopIfTrue="1" operator="equal">
      <formula>"P"</formula>
    </cfRule>
  </conditionalFormatting>
  <conditionalFormatting sqref="J572">
    <cfRule type="cellIs" dxfId="3514" priority="4276" stopIfTrue="1" operator="equal">
      <formula>"P"</formula>
    </cfRule>
  </conditionalFormatting>
  <conditionalFormatting sqref="J573">
    <cfRule type="cellIs" dxfId="3513" priority="4275" stopIfTrue="1" operator="equal">
      <formula>"P"</formula>
    </cfRule>
  </conditionalFormatting>
  <conditionalFormatting sqref="J576">
    <cfRule type="cellIs" dxfId="3512" priority="4274" stopIfTrue="1" operator="equal">
      <formula>"P"</formula>
    </cfRule>
  </conditionalFormatting>
  <conditionalFormatting sqref="D218">
    <cfRule type="cellIs" dxfId="3511" priority="4104" stopIfTrue="1" operator="equal">
      <formula>"P"</formula>
    </cfRule>
  </conditionalFormatting>
  <conditionalFormatting sqref="D221">
    <cfRule type="cellIs" dxfId="3510" priority="4203" stopIfTrue="1" operator="equal">
      <formula>"P"</formula>
    </cfRule>
  </conditionalFormatting>
  <conditionalFormatting sqref="D222">
    <cfRule type="cellIs" dxfId="3509" priority="4097" stopIfTrue="1" operator="equal">
      <formula>"P"</formula>
    </cfRule>
  </conditionalFormatting>
  <conditionalFormatting sqref="X775">
    <cfRule type="cellIs" dxfId="3508" priority="4223" stopIfTrue="1" operator="equal">
      <formula>"P"</formula>
    </cfRule>
  </conditionalFormatting>
  <conditionalFormatting sqref="X754:X775">
    <cfRule type="cellIs" dxfId="3507" priority="4224" stopIfTrue="1" operator="equal">
      <formula>"P"</formula>
    </cfRule>
  </conditionalFormatting>
  <conditionalFormatting sqref="D14">
    <cfRule type="cellIs" dxfId="3506" priority="4222" stopIfTrue="1" operator="equal">
      <formula>"P"</formula>
    </cfRule>
  </conditionalFormatting>
  <conditionalFormatting sqref="Q110:S110">
    <cfRule type="cellIs" dxfId="3505" priority="4221" stopIfTrue="1" operator="equal">
      <formula>"P"</formula>
    </cfRule>
  </conditionalFormatting>
  <conditionalFormatting sqref="D216">
    <cfRule type="cellIs" dxfId="3504" priority="4219" stopIfTrue="1" operator="equal">
      <formula>"P"</formula>
    </cfRule>
  </conditionalFormatting>
  <conditionalFormatting sqref="D216">
    <cfRule type="cellIs" dxfId="3503" priority="4217" stopIfTrue="1" operator="equal">
      <formula>"P"</formula>
    </cfRule>
  </conditionalFormatting>
  <conditionalFormatting sqref="D216">
    <cfRule type="cellIs" dxfId="3502" priority="4218" stopIfTrue="1" operator="equal">
      <formula>"P"</formula>
    </cfRule>
  </conditionalFormatting>
  <conditionalFormatting sqref="D387">
    <cfRule type="cellIs" dxfId="3501" priority="4216" stopIfTrue="1" operator="equal">
      <formula>"P"</formula>
    </cfRule>
  </conditionalFormatting>
  <conditionalFormatting sqref="D580">
    <cfRule type="cellIs" dxfId="3500" priority="4215" stopIfTrue="1" operator="equal">
      <formula>"P"</formula>
    </cfRule>
  </conditionalFormatting>
  <conditionalFormatting sqref="D570">
    <cfRule type="cellIs" dxfId="3499" priority="4214" stopIfTrue="1" operator="equal">
      <formula>"P"</formula>
    </cfRule>
  </conditionalFormatting>
  <conditionalFormatting sqref="D579">
    <cfRule type="cellIs" dxfId="3498" priority="4213" stopIfTrue="1" operator="equal">
      <formula>"P"</formula>
    </cfRule>
  </conditionalFormatting>
  <conditionalFormatting sqref="D569">
    <cfRule type="cellIs" dxfId="3497" priority="4212" stopIfTrue="1" operator="equal">
      <formula>"P"</formula>
    </cfRule>
  </conditionalFormatting>
  <conditionalFormatting sqref="D210">
    <cfRule type="cellIs" dxfId="3496" priority="4206" stopIfTrue="1" operator="equal">
      <formula>"P"</formula>
    </cfRule>
  </conditionalFormatting>
  <conditionalFormatting sqref="D578">
    <cfRule type="cellIs" dxfId="3495" priority="4210" stopIfTrue="1" operator="equal">
      <formula>"P"</formula>
    </cfRule>
  </conditionalFormatting>
  <conditionalFormatting sqref="D222">
    <cfRule type="cellIs" dxfId="3494" priority="4208" stopIfTrue="1" operator="equal">
      <formula>"P"</formula>
    </cfRule>
  </conditionalFormatting>
  <conditionalFormatting sqref="D211">
    <cfRule type="cellIs" dxfId="3493" priority="4209" stopIfTrue="1" operator="equal">
      <formula>"P"</formula>
    </cfRule>
  </conditionalFormatting>
  <conditionalFormatting sqref="D221">
    <cfRule type="cellIs" dxfId="3492" priority="4207" stopIfTrue="1" operator="equal">
      <formula>"P"</formula>
    </cfRule>
  </conditionalFormatting>
  <conditionalFormatting sqref="D220">
    <cfRule type="cellIs" dxfId="3491" priority="4205" stopIfTrue="1" operator="equal">
      <formula>"P"</formula>
    </cfRule>
  </conditionalFormatting>
  <conditionalFormatting sqref="D218">
    <cfRule type="cellIs" dxfId="3490" priority="4204" stopIfTrue="1" operator="equal">
      <formula>"P"</formula>
    </cfRule>
  </conditionalFormatting>
  <conditionalFormatting sqref="D216">
    <cfRule type="cellIs" dxfId="3489" priority="4164" stopIfTrue="1" operator="equal">
      <formula>"P"</formula>
    </cfRule>
  </conditionalFormatting>
  <conditionalFormatting sqref="D218">
    <cfRule type="cellIs" dxfId="3488" priority="4163" stopIfTrue="1" operator="equal">
      <formula>"P"</formula>
    </cfRule>
  </conditionalFormatting>
  <conditionalFormatting sqref="D234">
    <cfRule type="cellIs" dxfId="3487" priority="4157" stopIfTrue="1" operator="equal">
      <formula>"P"</formula>
    </cfRule>
  </conditionalFormatting>
  <conditionalFormatting sqref="D218">
    <cfRule type="cellIs" dxfId="3486" priority="4166" stopIfTrue="1" operator="equal">
      <formula>"P"</formula>
    </cfRule>
  </conditionalFormatting>
  <conditionalFormatting sqref="D219">
    <cfRule type="cellIs" dxfId="3485" priority="4167" stopIfTrue="1" operator="equal">
      <formula>"P"</formula>
    </cfRule>
  </conditionalFormatting>
  <conditionalFormatting sqref="D234">
    <cfRule type="cellIs" dxfId="3484" priority="4165" stopIfTrue="1" operator="equal">
      <formula>"P"</formula>
    </cfRule>
  </conditionalFormatting>
  <conditionalFormatting sqref="D234">
    <cfRule type="cellIs" dxfId="3483" priority="4162" stopIfTrue="1" operator="equal">
      <formula>"P"</formula>
    </cfRule>
  </conditionalFormatting>
  <conditionalFormatting sqref="D217">
    <cfRule type="cellIs" dxfId="3482" priority="4161" stopIfTrue="1" operator="equal">
      <formula>"P"</formula>
    </cfRule>
  </conditionalFormatting>
  <conditionalFormatting sqref="D218">
    <cfRule type="cellIs" dxfId="3481" priority="4160" stopIfTrue="1" operator="equal">
      <formula>"P"</formula>
    </cfRule>
  </conditionalFormatting>
  <conditionalFormatting sqref="D217">
    <cfRule type="cellIs" dxfId="3480" priority="4158" stopIfTrue="1" operator="equal">
      <formula>"P"</formula>
    </cfRule>
  </conditionalFormatting>
  <conditionalFormatting sqref="D234">
    <cfRule type="cellIs" dxfId="3479" priority="4159" stopIfTrue="1" operator="equal">
      <formula>"P"</formula>
    </cfRule>
  </conditionalFormatting>
  <conditionalFormatting sqref="D220">
    <cfRule type="cellIs" dxfId="3478" priority="4202" stopIfTrue="1" operator="equal">
      <formula>"P"</formula>
    </cfRule>
  </conditionalFormatting>
  <conditionalFormatting sqref="D219">
    <cfRule type="cellIs" dxfId="3477" priority="4201" stopIfTrue="1" operator="equal">
      <formula>"P"</formula>
    </cfRule>
  </conditionalFormatting>
  <conditionalFormatting sqref="D234">
    <cfRule type="cellIs" dxfId="3476" priority="4200" stopIfTrue="1" operator="equal">
      <formula>"P"</formula>
    </cfRule>
  </conditionalFormatting>
  <conditionalFormatting sqref="D221">
    <cfRule type="cellIs" dxfId="3475" priority="4199" stopIfTrue="1" operator="equal">
      <formula>"P"</formula>
    </cfRule>
  </conditionalFormatting>
  <conditionalFormatting sqref="D220">
    <cfRule type="cellIs" dxfId="3474" priority="4198" stopIfTrue="1" operator="equal">
      <formula>"P"</formula>
    </cfRule>
  </conditionalFormatting>
  <conditionalFormatting sqref="D219">
    <cfRule type="cellIs" dxfId="3473" priority="4197" stopIfTrue="1" operator="equal">
      <formula>"P"</formula>
    </cfRule>
  </conditionalFormatting>
  <conditionalFormatting sqref="D220">
    <cfRule type="cellIs" dxfId="3472" priority="4196" stopIfTrue="1" operator="equal">
      <formula>"P"</formula>
    </cfRule>
  </conditionalFormatting>
  <conditionalFormatting sqref="D219">
    <cfRule type="cellIs" dxfId="3471" priority="4195" stopIfTrue="1" operator="equal">
      <formula>"P"</formula>
    </cfRule>
  </conditionalFormatting>
  <conditionalFormatting sqref="D221">
    <cfRule type="cellIs" dxfId="3470" priority="4193" stopIfTrue="1" operator="equal">
      <formula>"P"</formula>
    </cfRule>
  </conditionalFormatting>
  <conditionalFormatting sqref="D210">
    <cfRule type="cellIs" dxfId="3469" priority="4194" stopIfTrue="1" operator="equal">
      <formula>"P"</formula>
    </cfRule>
  </conditionalFormatting>
  <conditionalFormatting sqref="D220">
    <cfRule type="cellIs" dxfId="3468" priority="4192" stopIfTrue="1" operator="equal">
      <formula>"P"</formula>
    </cfRule>
  </conditionalFormatting>
  <conditionalFormatting sqref="D219">
    <cfRule type="cellIs" dxfId="3467" priority="4191" stopIfTrue="1" operator="equal">
      <formula>"P"</formula>
    </cfRule>
  </conditionalFormatting>
  <conditionalFormatting sqref="D234">
    <cfRule type="cellIs" dxfId="3466" priority="4190" stopIfTrue="1" operator="equal">
      <formula>"P"</formula>
    </cfRule>
  </conditionalFormatting>
  <conditionalFormatting sqref="D220">
    <cfRule type="cellIs" dxfId="3465" priority="4189" stopIfTrue="1" operator="equal">
      <formula>"P"</formula>
    </cfRule>
  </conditionalFormatting>
  <conditionalFormatting sqref="D219">
    <cfRule type="cellIs" dxfId="3464" priority="4188" stopIfTrue="1" operator="equal">
      <formula>"P"</formula>
    </cfRule>
  </conditionalFormatting>
  <conditionalFormatting sqref="D218">
    <cfRule type="cellIs" dxfId="3463" priority="4187" stopIfTrue="1" operator="equal">
      <formula>"P"</formula>
    </cfRule>
  </conditionalFormatting>
  <conditionalFormatting sqref="D217">
    <cfRule type="cellIs" dxfId="3462" priority="4186" stopIfTrue="1" operator="equal">
      <formula>"P"</formula>
    </cfRule>
  </conditionalFormatting>
  <conditionalFormatting sqref="D220">
    <cfRule type="cellIs" dxfId="3461" priority="4185" stopIfTrue="1" operator="equal">
      <formula>"P"</formula>
    </cfRule>
  </conditionalFormatting>
  <conditionalFormatting sqref="D219">
    <cfRule type="cellIs" dxfId="3460" priority="4184" stopIfTrue="1" operator="equal">
      <formula>"P"</formula>
    </cfRule>
  </conditionalFormatting>
  <conditionalFormatting sqref="D218">
    <cfRule type="cellIs" dxfId="3459" priority="4183" stopIfTrue="1" operator="equal">
      <formula>"P"</formula>
    </cfRule>
  </conditionalFormatting>
  <conditionalFormatting sqref="D219">
    <cfRule type="cellIs" dxfId="3458" priority="4182" stopIfTrue="1" operator="equal">
      <formula>"P"</formula>
    </cfRule>
  </conditionalFormatting>
  <conditionalFormatting sqref="D218">
    <cfRule type="cellIs" dxfId="3457" priority="4181" stopIfTrue="1" operator="equal">
      <formula>"P"</formula>
    </cfRule>
  </conditionalFormatting>
  <conditionalFormatting sqref="D220">
    <cfRule type="cellIs" dxfId="3456" priority="4180" stopIfTrue="1" operator="equal">
      <formula>"P"</formula>
    </cfRule>
  </conditionalFormatting>
  <conditionalFormatting sqref="D219">
    <cfRule type="cellIs" dxfId="3455" priority="4179" stopIfTrue="1" operator="equal">
      <formula>"P"</formula>
    </cfRule>
  </conditionalFormatting>
  <conditionalFormatting sqref="D218">
    <cfRule type="cellIs" dxfId="3454" priority="4178" stopIfTrue="1" operator="equal">
      <formula>"P"</formula>
    </cfRule>
  </conditionalFormatting>
  <conditionalFormatting sqref="D217">
    <cfRule type="cellIs" dxfId="3453" priority="4177" stopIfTrue="1" operator="equal">
      <formula>"P"</formula>
    </cfRule>
  </conditionalFormatting>
  <conditionalFormatting sqref="D219">
    <cfRule type="cellIs" dxfId="3452" priority="4176" stopIfTrue="1" operator="equal">
      <formula>"P"</formula>
    </cfRule>
  </conditionalFormatting>
  <conditionalFormatting sqref="D218">
    <cfRule type="cellIs" dxfId="3451" priority="4175" stopIfTrue="1" operator="equal">
      <formula>"P"</formula>
    </cfRule>
  </conditionalFormatting>
  <conditionalFormatting sqref="D234">
    <cfRule type="cellIs" dxfId="3450" priority="4174" stopIfTrue="1" operator="equal">
      <formula>"P"</formula>
    </cfRule>
  </conditionalFormatting>
  <conditionalFormatting sqref="D216">
    <cfRule type="cellIs" dxfId="3449" priority="4173" stopIfTrue="1" operator="equal">
      <formula>"P"</formula>
    </cfRule>
  </conditionalFormatting>
  <conditionalFormatting sqref="D219">
    <cfRule type="cellIs" dxfId="3448" priority="4172" stopIfTrue="1" operator="equal">
      <formula>"P"</formula>
    </cfRule>
  </conditionalFormatting>
  <conditionalFormatting sqref="D218">
    <cfRule type="cellIs" dxfId="3447" priority="4171" stopIfTrue="1" operator="equal">
      <formula>"P"</formula>
    </cfRule>
  </conditionalFormatting>
  <conditionalFormatting sqref="D234">
    <cfRule type="cellIs" dxfId="3446" priority="4170" stopIfTrue="1" operator="equal">
      <formula>"P"</formula>
    </cfRule>
  </conditionalFormatting>
  <conditionalFormatting sqref="D218">
    <cfRule type="cellIs" dxfId="3445" priority="4169" stopIfTrue="1" operator="equal">
      <formula>"P"</formula>
    </cfRule>
  </conditionalFormatting>
  <conditionalFormatting sqref="D234">
    <cfRule type="cellIs" dxfId="3444" priority="4168" stopIfTrue="1" operator="equal">
      <formula>"P"</formula>
    </cfRule>
  </conditionalFormatting>
  <conditionalFormatting sqref="D217">
    <cfRule type="cellIs" dxfId="3443" priority="4156" stopIfTrue="1" operator="equal">
      <formula>"P"</formula>
    </cfRule>
  </conditionalFormatting>
  <conditionalFormatting sqref="D215">
    <cfRule type="cellIs" dxfId="3442" priority="4155" stopIfTrue="1" operator="equal">
      <formula>"P"</formula>
    </cfRule>
  </conditionalFormatting>
  <conditionalFormatting sqref="D215">
    <cfRule type="cellIs" dxfId="3441" priority="4153" stopIfTrue="1" operator="equal">
      <formula>"P"</formula>
    </cfRule>
  </conditionalFormatting>
  <conditionalFormatting sqref="D215">
    <cfRule type="cellIs" dxfId="3440" priority="4154" stopIfTrue="1" operator="equal">
      <formula>"P"</formula>
    </cfRule>
  </conditionalFormatting>
  <conditionalFormatting sqref="D224">
    <cfRule type="cellIs" dxfId="3439" priority="4152" stopIfTrue="1" operator="equal">
      <formula>"P"</formula>
    </cfRule>
  </conditionalFormatting>
  <conditionalFormatting sqref="D223">
    <cfRule type="cellIs" dxfId="3438" priority="4151" stopIfTrue="1" operator="equal">
      <formula>"P"</formula>
    </cfRule>
  </conditionalFormatting>
  <conditionalFormatting sqref="D222">
    <cfRule type="cellIs" dxfId="3437" priority="4150" stopIfTrue="1" operator="equal">
      <formula>"P"</formula>
    </cfRule>
  </conditionalFormatting>
  <conditionalFormatting sqref="D220">
    <cfRule type="cellIs" dxfId="3436" priority="4149" stopIfTrue="1" operator="equal">
      <formula>"P"</formula>
    </cfRule>
  </conditionalFormatting>
  <conditionalFormatting sqref="D234">
    <cfRule type="cellIs" dxfId="3435" priority="4110" stopIfTrue="1" operator="equal">
      <formula>"P"</formula>
    </cfRule>
  </conditionalFormatting>
  <conditionalFormatting sqref="D220">
    <cfRule type="cellIs" dxfId="3434" priority="4109" stopIfTrue="1" operator="equal">
      <formula>"P"</formula>
    </cfRule>
  </conditionalFormatting>
  <conditionalFormatting sqref="D219">
    <cfRule type="cellIs" dxfId="3433" priority="4103" stopIfTrue="1" operator="equal">
      <formula>"P"</formula>
    </cfRule>
  </conditionalFormatting>
  <conditionalFormatting sqref="D220">
    <cfRule type="cellIs" dxfId="3432" priority="4112" stopIfTrue="1" operator="equal">
      <formula>"P"</formula>
    </cfRule>
  </conditionalFormatting>
  <conditionalFormatting sqref="D221">
    <cfRule type="cellIs" dxfId="3431" priority="4113" stopIfTrue="1" operator="equal">
      <formula>"P"</formula>
    </cfRule>
  </conditionalFormatting>
  <conditionalFormatting sqref="D219">
    <cfRule type="cellIs" dxfId="3430" priority="4111" stopIfTrue="1" operator="equal">
      <formula>"P"</formula>
    </cfRule>
  </conditionalFormatting>
  <conditionalFormatting sqref="D219">
    <cfRule type="cellIs" dxfId="3429" priority="4108" stopIfTrue="1" operator="equal">
      <formula>"P"</formula>
    </cfRule>
  </conditionalFormatting>
  <conditionalFormatting sqref="D218">
    <cfRule type="cellIs" dxfId="3428" priority="4107" stopIfTrue="1" operator="equal">
      <formula>"P"</formula>
    </cfRule>
  </conditionalFormatting>
  <conditionalFormatting sqref="D220">
    <cfRule type="cellIs" dxfId="3427" priority="4106" stopIfTrue="1" operator="equal">
      <formula>"P"</formula>
    </cfRule>
  </conditionalFormatting>
  <conditionalFormatting sqref="D219">
    <cfRule type="cellIs" dxfId="3426" priority="4105" stopIfTrue="1" operator="equal">
      <formula>"P"</formula>
    </cfRule>
  </conditionalFormatting>
  <conditionalFormatting sqref="D223">
    <cfRule type="cellIs" dxfId="3425" priority="4148" stopIfTrue="1" operator="equal">
      <formula>"P"</formula>
    </cfRule>
  </conditionalFormatting>
  <conditionalFormatting sqref="D222">
    <cfRule type="cellIs" dxfId="3424" priority="4147" stopIfTrue="1" operator="equal">
      <formula>"P"</formula>
    </cfRule>
  </conditionalFormatting>
  <conditionalFormatting sqref="D221">
    <cfRule type="cellIs" dxfId="3423" priority="4146" stopIfTrue="1" operator="equal">
      <formula>"P"</formula>
    </cfRule>
  </conditionalFormatting>
  <conditionalFormatting sqref="D219">
    <cfRule type="cellIs" dxfId="3422" priority="4145" stopIfTrue="1" operator="equal">
      <formula>"P"</formula>
    </cfRule>
  </conditionalFormatting>
  <conditionalFormatting sqref="D223">
    <cfRule type="cellIs" dxfId="3421" priority="4144" stopIfTrue="1" operator="equal">
      <formula>"P"</formula>
    </cfRule>
  </conditionalFormatting>
  <conditionalFormatting sqref="D222">
    <cfRule type="cellIs" dxfId="3420" priority="4143" stopIfTrue="1" operator="equal">
      <formula>"P"</formula>
    </cfRule>
  </conditionalFormatting>
  <conditionalFormatting sqref="D221">
    <cfRule type="cellIs" dxfId="3419" priority="4142" stopIfTrue="1" operator="equal">
      <formula>"P"</formula>
    </cfRule>
  </conditionalFormatting>
  <conditionalFormatting sqref="D222">
    <cfRule type="cellIs" dxfId="3418" priority="4141" stopIfTrue="1" operator="equal">
      <formula>"P"</formula>
    </cfRule>
  </conditionalFormatting>
  <conditionalFormatting sqref="D221">
    <cfRule type="cellIs" dxfId="3417" priority="4140" stopIfTrue="1" operator="equal">
      <formula>"P"</formula>
    </cfRule>
  </conditionalFormatting>
  <conditionalFormatting sqref="D223">
    <cfRule type="cellIs" dxfId="3416" priority="4139" stopIfTrue="1" operator="equal">
      <formula>"P"</formula>
    </cfRule>
  </conditionalFormatting>
  <conditionalFormatting sqref="D222">
    <cfRule type="cellIs" dxfId="3415" priority="4138" stopIfTrue="1" operator="equal">
      <formula>"P"</formula>
    </cfRule>
  </conditionalFormatting>
  <conditionalFormatting sqref="D221">
    <cfRule type="cellIs" dxfId="3414" priority="4137" stopIfTrue="1" operator="equal">
      <formula>"P"</formula>
    </cfRule>
  </conditionalFormatting>
  <conditionalFormatting sqref="D219">
    <cfRule type="cellIs" dxfId="3413" priority="4136" stopIfTrue="1" operator="equal">
      <formula>"P"</formula>
    </cfRule>
  </conditionalFormatting>
  <conditionalFormatting sqref="D222">
    <cfRule type="cellIs" dxfId="3412" priority="4135" stopIfTrue="1" operator="equal">
      <formula>"P"</formula>
    </cfRule>
  </conditionalFormatting>
  <conditionalFormatting sqref="D221">
    <cfRule type="cellIs" dxfId="3411" priority="4134" stopIfTrue="1" operator="equal">
      <formula>"P"</formula>
    </cfRule>
  </conditionalFormatting>
  <conditionalFormatting sqref="D220">
    <cfRule type="cellIs" dxfId="3410" priority="4133" stopIfTrue="1" operator="equal">
      <formula>"P"</formula>
    </cfRule>
  </conditionalFormatting>
  <conditionalFormatting sqref="D218">
    <cfRule type="cellIs" dxfId="3409" priority="4132" stopIfTrue="1" operator="equal">
      <formula>"P"</formula>
    </cfRule>
  </conditionalFormatting>
  <conditionalFormatting sqref="D222">
    <cfRule type="cellIs" dxfId="3408" priority="4131" stopIfTrue="1" operator="equal">
      <formula>"P"</formula>
    </cfRule>
  </conditionalFormatting>
  <conditionalFormatting sqref="D221">
    <cfRule type="cellIs" dxfId="3407" priority="4130" stopIfTrue="1" operator="equal">
      <formula>"P"</formula>
    </cfRule>
  </conditionalFormatting>
  <conditionalFormatting sqref="D220">
    <cfRule type="cellIs" dxfId="3406" priority="4129" stopIfTrue="1" operator="equal">
      <formula>"P"</formula>
    </cfRule>
  </conditionalFormatting>
  <conditionalFormatting sqref="D221">
    <cfRule type="cellIs" dxfId="3405" priority="4128" stopIfTrue="1" operator="equal">
      <formula>"P"</formula>
    </cfRule>
  </conditionalFormatting>
  <conditionalFormatting sqref="D220">
    <cfRule type="cellIs" dxfId="3404" priority="4127" stopIfTrue="1" operator="equal">
      <formula>"P"</formula>
    </cfRule>
  </conditionalFormatting>
  <conditionalFormatting sqref="D222">
    <cfRule type="cellIs" dxfId="3403" priority="4126" stopIfTrue="1" operator="equal">
      <formula>"P"</formula>
    </cfRule>
  </conditionalFormatting>
  <conditionalFormatting sqref="D221">
    <cfRule type="cellIs" dxfId="3402" priority="4125" stopIfTrue="1" operator="equal">
      <formula>"P"</formula>
    </cfRule>
  </conditionalFormatting>
  <conditionalFormatting sqref="D220">
    <cfRule type="cellIs" dxfId="3401" priority="4124" stopIfTrue="1" operator="equal">
      <formula>"P"</formula>
    </cfRule>
  </conditionalFormatting>
  <conditionalFormatting sqref="D218">
    <cfRule type="cellIs" dxfId="3400" priority="4123" stopIfTrue="1" operator="equal">
      <formula>"P"</formula>
    </cfRule>
  </conditionalFormatting>
  <conditionalFormatting sqref="D221">
    <cfRule type="cellIs" dxfId="3399" priority="4122" stopIfTrue="1" operator="equal">
      <formula>"P"</formula>
    </cfRule>
  </conditionalFormatting>
  <conditionalFormatting sqref="D220">
    <cfRule type="cellIs" dxfId="3398" priority="4121" stopIfTrue="1" operator="equal">
      <formula>"P"</formula>
    </cfRule>
  </conditionalFormatting>
  <conditionalFormatting sqref="D219">
    <cfRule type="cellIs" dxfId="3397" priority="4120" stopIfTrue="1" operator="equal">
      <formula>"P"</formula>
    </cfRule>
  </conditionalFormatting>
  <conditionalFormatting sqref="D234">
    <cfRule type="cellIs" dxfId="3396" priority="4119" stopIfTrue="1" operator="equal">
      <formula>"P"</formula>
    </cfRule>
  </conditionalFormatting>
  <conditionalFormatting sqref="D221">
    <cfRule type="cellIs" dxfId="3395" priority="4118" stopIfTrue="1" operator="equal">
      <formula>"P"</formula>
    </cfRule>
  </conditionalFormatting>
  <conditionalFormatting sqref="D220">
    <cfRule type="cellIs" dxfId="3394" priority="4117" stopIfTrue="1" operator="equal">
      <formula>"P"</formula>
    </cfRule>
  </conditionalFormatting>
  <conditionalFormatting sqref="D219">
    <cfRule type="cellIs" dxfId="3393" priority="4116" stopIfTrue="1" operator="equal">
      <formula>"P"</formula>
    </cfRule>
  </conditionalFormatting>
  <conditionalFormatting sqref="D220">
    <cfRule type="cellIs" dxfId="3392" priority="4115" stopIfTrue="1" operator="equal">
      <formula>"P"</formula>
    </cfRule>
  </conditionalFormatting>
  <conditionalFormatting sqref="D219">
    <cfRule type="cellIs" dxfId="3391" priority="4114" stopIfTrue="1" operator="equal">
      <formula>"P"</formula>
    </cfRule>
  </conditionalFormatting>
  <conditionalFormatting sqref="D218">
    <cfRule type="cellIs" dxfId="3390" priority="4102" stopIfTrue="1" operator="equal">
      <formula>"P"</formula>
    </cfRule>
  </conditionalFormatting>
  <conditionalFormatting sqref="D217">
    <cfRule type="cellIs" dxfId="3389" priority="4101" stopIfTrue="1" operator="equal">
      <formula>"P"</formula>
    </cfRule>
  </conditionalFormatting>
  <conditionalFormatting sqref="D217">
    <cfRule type="cellIs" dxfId="3388" priority="4099" stopIfTrue="1" operator="equal">
      <formula>"P"</formula>
    </cfRule>
  </conditionalFormatting>
  <conditionalFormatting sqref="D217">
    <cfRule type="cellIs" dxfId="3387" priority="4100" stopIfTrue="1" operator="equal">
      <formula>"P"</formula>
    </cfRule>
  </conditionalFormatting>
  <conditionalFormatting sqref="D223">
    <cfRule type="cellIs" dxfId="3386" priority="4098" stopIfTrue="1" operator="equal">
      <formula>"P"</formula>
    </cfRule>
  </conditionalFormatting>
  <conditionalFormatting sqref="D221">
    <cfRule type="cellIs" dxfId="3385" priority="4096" stopIfTrue="1" operator="equal">
      <formula>"P"</formula>
    </cfRule>
  </conditionalFormatting>
  <conditionalFormatting sqref="D219">
    <cfRule type="cellIs" dxfId="3384" priority="4095" stopIfTrue="1" operator="equal">
      <formula>"P"</formula>
    </cfRule>
  </conditionalFormatting>
  <conditionalFormatting sqref="D217">
    <cfRule type="cellIs" dxfId="3383" priority="4056" stopIfTrue="1" operator="equal">
      <formula>"P"</formula>
    </cfRule>
  </conditionalFormatting>
  <conditionalFormatting sqref="D219">
    <cfRule type="cellIs" dxfId="3382" priority="4055" stopIfTrue="1" operator="equal">
      <formula>"P"</formula>
    </cfRule>
  </conditionalFormatting>
  <conditionalFormatting sqref="D218">
    <cfRule type="cellIs" dxfId="3381" priority="4049" stopIfTrue="1" operator="equal">
      <formula>"P"</formula>
    </cfRule>
  </conditionalFormatting>
  <conditionalFormatting sqref="D219">
    <cfRule type="cellIs" dxfId="3380" priority="4058" stopIfTrue="1" operator="equal">
      <formula>"P"</formula>
    </cfRule>
  </conditionalFormatting>
  <conditionalFormatting sqref="D220">
    <cfRule type="cellIs" dxfId="3379" priority="4059" stopIfTrue="1" operator="equal">
      <formula>"P"</formula>
    </cfRule>
  </conditionalFormatting>
  <conditionalFormatting sqref="D218">
    <cfRule type="cellIs" dxfId="3378" priority="4057" stopIfTrue="1" operator="equal">
      <formula>"P"</formula>
    </cfRule>
  </conditionalFormatting>
  <conditionalFormatting sqref="D218">
    <cfRule type="cellIs" dxfId="3377" priority="4054" stopIfTrue="1" operator="equal">
      <formula>"P"</formula>
    </cfRule>
  </conditionalFormatting>
  <conditionalFormatting sqref="D234">
    <cfRule type="cellIs" dxfId="3376" priority="4053" stopIfTrue="1" operator="equal">
      <formula>"P"</formula>
    </cfRule>
  </conditionalFormatting>
  <conditionalFormatting sqref="D219">
    <cfRule type="cellIs" dxfId="3375" priority="4052" stopIfTrue="1" operator="equal">
      <formula>"P"</formula>
    </cfRule>
  </conditionalFormatting>
  <conditionalFormatting sqref="D234">
    <cfRule type="cellIs" dxfId="3374" priority="4050" stopIfTrue="1" operator="equal">
      <formula>"P"</formula>
    </cfRule>
  </conditionalFormatting>
  <conditionalFormatting sqref="D218">
    <cfRule type="cellIs" dxfId="3373" priority="4051" stopIfTrue="1" operator="equal">
      <formula>"P"</formula>
    </cfRule>
  </conditionalFormatting>
  <conditionalFormatting sqref="D222">
    <cfRule type="cellIs" dxfId="3372" priority="4094" stopIfTrue="1" operator="equal">
      <formula>"P"</formula>
    </cfRule>
  </conditionalFormatting>
  <conditionalFormatting sqref="D221">
    <cfRule type="cellIs" dxfId="3371" priority="4093" stopIfTrue="1" operator="equal">
      <formula>"P"</formula>
    </cfRule>
  </conditionalFormatting>
  <conditionalFormatting sqref="D220">
    <cfRule type="cellIs" dxfId="3370" priority="4092" stopIfTrue="1" operator="equal">
      <formula>"P"</formula>
    </cfRule>
  </conditionalFormatting>
  <conditionalFormatting sqref="D218">
    <cfRule type="cellIs" dxfId="3369" priority="4091" stopIfTrue="1" operator="equal">
      <formula>"P"</formula>
    </cfRule>
  </conditionalFormatting>
  <conditionalFormatting sqref="D222">
    <cfRule type="cellIs" dxfId="3368" priority="4090" stopIfTrue="1" operator="equal">
      <formula>"P"</formula>
    </cfRule>
  </conditionalFormatting>
  <conditionalFormatting sqref="D221">
    <cfRule type="cellIs" dxfId="3367" priority="4089" stopIfTrue="1" operator="equal">
      <formula>"P"</formula>
    </cfRule>
  </conditionalFormatting>
  <conditionalFormatting sqref="D220">
    <cfRule type="cellIs" dxfId="3366" priority="4088" stopIfTrue="1" operator="equal">
      <formula>"P"</formula>
    </cfRule>
  </conditionalFormatting>
  <conditionalFormatting sqref="D221">
    <cfRule type="cellIs" dxfId="3365" priority="4087" stopIfTrue="1" operator="equal">
      <formula>"P"</formula>
    </cfRule>
  </conditionalFormatting>
  <conditionalFormatting sqref="D220">
    <cfRule type="cellIs" dxfId="3364" priority="4086" stopIfTrue="1" operator="equal">
      <formula>"P"</formula>
    </cfRule>
  </conditionalFormatting>
  <conditionalFormatting sqref="D222">
    <cfRule type="cellIs" dxfId="3363" priority="4085" stopIfTrue="1" operator="equal">
      <formula>"P"</formula>
    </cfRule>
  </conditionalFormatting>
  <conditionalFormatting sqref="D221">
    <cfRule type="cellIs" dxfId="3362" priority="4084" stopIfTrue="1" operator="equal">
      <formula>"P"</formula>
    </cfRule>
  </conditionalFormatting>
  <conditionalFormatting sqref="D220">
    <cfRule type="cellIs" dxfId="3361" priority="4083" stopIfTrue="1" operator="equal">
      <formula>"P"</formula>
    </cfRule>
  </conditionalFormatting>
  <conditionalFormatting sqref="D218">
    <cfRule type="cellIs" dxfId="3360" priority="4082" stopIfTrue="1" operator="equal">
      <formula>"P"</formula>
    </cfRule>
  </conditionalFormatting>
  <conditionalFormatting sqref="D221">
    <cfRule type="cellIs" dxfId="3359" priority="4081" stopIfTrue="1" operator="equal">
      <formula>"P"</formula>
    </cfRule>
  </conditionalFormatting>
  <conditionalFormatting sqref="D220">
    <cfRule type="cellIs" dxfId="3358" priority="4080" stopIfTrue="1" operator="equal">
      <formula>"P"</formula>
    </cfRule>
  </conditionalFormatting>
  <conditionalFormatting sqref="D219">
    <cfRule type="cellIs" dxfId="3357" priority="4079" stopIfTrue="1" operator="equal">
      <formula>"P"</formula>
    </cfRule>
  </conditionalFormatting>
  <conditionalFormatting sqref="D234">
    <cfRule type="cellIs" dxfId="3356" priority="4078" stopIfTrue="1" operator="equal">
      <formula>"P"</formula>
    </cfRule>
  </conditionalFormatting>
  <conditionalFormatting sqref="D221">
    <cfRule type="cellIs" dxfId="3355" priority="4077" stopIfTrue="1" operator="equal">
      <formula>"P"</formula>
    </cfRule>
  </conditionalFormatting>
  <conditionalFormatting sqref="D220">
    <cfRule type="cellIs" dxfId="3354" priority="4076" stopIfTrue="1" operator="equal">
      <formula>"P"</formula>
    </cfRule>
  </conditionalFormatting>
  <conditionalFormatting sqref="D219">
    <cfRule type="cellIs" dxfId="3353" priority="4075" stopIfTrue="1" operator="equal">
      <formula>"P"</formula>
    </cfRule>
  </conditionalFormatting>
  <conditionalFormatting sqref="D220">
    <cfRule type="cellIs" dxfId="3352" priority="4074" stopIfTrue="1" operator="equal">
      <formula>"P"</formula>
    </cfRule>
  </conditionalFormatting>
  <conditionalFormatting sqref="D219">
    <cfRule type="cellIs" dxfId="3351" priority="4073" stopIfTrue="1" operator="equal">
      <formula>"P"</formula>
    </cfRule>
  </conditionalFormatting>
  <conditionalFormatting sqref="D221">
    <cfRule type="cellIs" dxfId="3350" priority="4072" stopIfTrue="1" operator="equal">
      <formula>"P"</formula>
    </cfRule>
  </conditionalFormatting>
  <conditionalFormatting sqref="D220">
    <cfRule type="cellIs" dxfId="3349" priority="4071" stopIfTrue="1" operator="equal">
      <formula>"P"</formula>
    </cfRule>
  </conditionalFormatting>
  <conditionalFormatting sqref="D219">
    <cfRule type="cellIs" dxfId="3348" priority="4070" stopIfTrue="1" operator="equal">
      <formula>"P"</formula>
    </cfRule>
  </conditionalFormatting>
  <conditionalFormatting sqref="D234">
    <cfRule type="cellIs" dxfId="3347" priority="4069" stopIfTrue="1" operator="equal">
      <formula>"P"</formula>
    </cfRule>
  </conditionalFormatting>
  <conditionalFormatting sqref="D220">
    <cfRule type="cellIs" dxfId="3346" priority="4068" stopIfTrue="1" operator="equal">
      <formula>"P"</formula>
    </cfRule>
  </conditionalFormatting>
  <conditionalFormatting sqref="D219">
    <cfRule type="cellIs" dxfId="3345" priority="4067" stopIfTrue="1" operator="equal">
      <formula>"P"</formula>
    </cfRule>
  </conditionalFormatting>
  <conditionalFormatting sqref="D218">
    <cfRule type="cellIs" dxfId="3344" priority="4066" stopIfTrue="1" operator="equal">
      <formula>"P"</formula>
    </cfRule>
  </conditionalFormatting>
  <conditionalFormatting sqref="D217">
    <cfRule type="cellIs" dxfId="3343" priority="4065" stopIfTrue="1" operator="equal">
      <formula>"P"</formula>
    </cfRule>
  </conditionalFormatting>
  <conditionalFormatting sqref="D220">
    <cfRule type="cellIs" dxfId="3342" priority="4064" stopIfTrue="1" operator="equal">
      <formula>"P"</formula>
    </cfRule>
  </conditionalFormatting>
  <conditionalFormatting sqref="D219">
    <cfRule type="cellIs" dxfId="3341" priority="4063" stopIfTrue="1" operator="equal">
      <formula>"P"</formula>
    </cfRule>
  </conditionalFormatting>
  <conditionalFormatting sqref="D218">
    <cfRule type="cellIs" dxfId="3340" priority="4062" stopIfTrue="1" operator="equal">
      <formula>"P"</formula>
    </cfRule>
  </conditionalFormatting>
  <conditionalFormatting sqref="D219">
    <cfRule type="cellIs" dxfId="3339" priority="4061" stopIfTrue="1" operator="equal">
      <formula>"P"</formula>
    </cfRule>
  </conditionalFormatting>
  <conditionalFormatting sqref="D218">
    <cfRule type="cellIs" dxfId="3338" priority="4060" stopIfTrue="1" operator="equal">
      <formula>"P"</formula>
    </cfRule>
  </conditionalFormatting>
  <conditionalFormatting sqref="D234">
    <cfRule type="cellIs" dxfId="3337" priority="4048" stopIfTrue="1" operator="equal">
      <formula>"P"</formula>
    </cfRule>
  </conditionalFormatting>
  <conditionalFormatting sqref="D216">
    <cfRule type="cellIs" dxfId="3336" priority="4047" stopIfTrue="1" operator="equal">
      <formula>"P"</formula>
    </cfRule>
  </conditionalFormatting>
  <conditionalFormatting sqref="D216">
    <cfRule type="cellIs" dxfId="3335" priority="4045" stopIfTrue="1" operator="equal">
      <formula>"P"</formula>
    </cfRule>
  </conditionalFormatting>
  <conditionalFormatting sqref="D216">
    <cfRule type="cellIs" dxfId="3334" priority="4046" stopIfTrue="1" operator="equal">
      <formula>"P"</formula>
    </cfRule>
  </conditionalFormatting>
  <conditionalFormatting sqref="J574">
    <cfRule type="cellIs" dxfId="3333" priority="4042" stopIfTrue="1" operator="equal">
      <formula>"P"</formula>
    </cfRule>
  </conditionalFormatting>
  <conditionalFormatting sqref="J580">
    <cfRule type="cellIs" dxfId="3332" priority="4041" stopIfTrue="1" operator="equal">
      <formula>"P"</formula>
    </cfRule>
  </conditionalFormatting>
  <conditionalFormatting sqref="J575">
    <cfRule type="cellIs" dxfId="3331" priority="4040" stopIfTrue="1" operator="equal">
      <formula>"P"</formula>
    </cfRule>
  </conditionalFormatting>
  <conditionalFormatting sqref="J578">
    <cfRule type="cellIs" dxfId="3330" priority="4039" stopIfTrue="1" operator="equal">
      <formula>"P"</formula>
    </cfRule>
  </conditionalFormatting>
  <conditionalFormatting sqref="J573">
    <cfRule type="cellIs" dxfId="3329" priority="4038" stopIfTrue="1" operator="equal">
      <formula>"P"</formula>
    </cfRule>
  </conditionalFormatting>
  <conditionalFormatting sqref="J574">
    <cfRule type="cellIs" dxfId="3328" priority="4037" stopIfTrue="1" operator="equal">
      <formula>"P"</formula>
    </cfRule>
  </conditionalFormatting>
  <conditionalFormatting sqref="J577">
    <cfRule type="cellIs" dxfId="3327" priority="4036" stopIfTrue="1" operator="equal">
      <formula>"P"</formula>
    </cfRule>
  </conditionalFormatting>
  <conditionalFormatting sqref="D25">
    <cfRule type="cellIs" dxfId="3326" priority="4022" stopIfTrue="1" operator="equal">
      <formula>"P"</formula>
    </cfRule>
  </conditionalFormatting>
  <conditionalFormatting sqref="D22:D23">
    <cfRule type="cellIs" dxfId="3325" priority="4019" stopIfTrue="1" operator="equal">
      <formula>"P"</formula>
    </cfRule>
  </conditionalFormatting>
  <conditionalFormatting sqref="D26">
    <cfRule type="cellIs" dxfId="3324" priority="4020" stopIfTrue="1" operator="equal">
      <formula>"P"</formula>
    </cfRule>
  </conditionalFormatting>
  <conditionalFormatting sqref="D21">
    <cfRule type="cellIs" dxfId="3323" priority="4018" stopIfTrue="1" operator="equal">
      <formula>"P"</formula>
    </cfRule>
  </conditionalFormatting>
  <conditionalFormatting sqref="D23">
    <cfRule type="cellIs" dxfId="3322" priority="4017" stopIfTrue="1" operator="equal">
      <formula>"P"</formula>
    </cfRule>
  </conditionalFormatting>
  <conditionalFormatting sqref="D577">
    <cfRule type="cellIs" dxfId="3321" priority="4009" stopIfTrue="1" operator="equal">
      <formula>"P"</formula>
    </cfRule>
  </conditionalFormatting>
  <conditionalFormatting sqref="D579">
    <cfRule type="cellIs" dxfId="3320" priority="4015" stopIfTrue="1" operator="equal">
      <formula>"P"</formula>
    </cfRule>
  </conditionalFormatting>
  <conditionalFormatting sqref="D578">
    <cfRule type="cellIs" dxfId="3319" priority="4013" stopIfTrue="1" operator="equal">
      <formula>"P"</formula>
    </cfRule>
  </conditionalFormatting>
  <conditionalFormatting sqref="D579">
    <cfRule type="cellIs" dxfId="3318" priority="4012" stopIfTrue="1" operator="equal">
      <formula>"P"</formula>
    </cfRule>
  </conditionalFormatting>
  <conditionalFormatting sqref="J576">
    <cfRule type="cellIs" dxfId="3317" priority="4006" stopIfTrue="1" operator="equal">
      <formula>"P"</formula>
    </cfRule>
  </conditionalFormatting>
  <conditionalFormatting sqref="D578">
    <cfRule type="cellIs" dxfId="3316" priority="4010" stopIfTrue="1" operator="equal">
      <formula>"P"</formula>
    </cfRule>
  </conditionalFormatting>
  <conditionalFormatting sqref="J572">
    <cfRule type="cellIs" dxfId="3315" priority="4008" stopIfTrue="1" operator="equal">
      <formula>"P"</formula>
    </cfRule>
  </conditionalFormatting>
  <conditionalFormatting sqref="J573">
    <cfRule type="cellIs" dxfId="3314" priority="4007" stopIfTrue="1" operator="equal">
      <formula>"P"</formula>
    </cfRule>
  </conditionalFormatting>
  <conditionalFormatting sqref="J571">
    <cfRule type="cellIs" dxfId="3313" priority="4005" stopIfTrue="1" operator="equal">
      <formula>"P"</formula>
    </cfRule>
  </conditionalFormatting>
  <conditionalFormatting sqref="J572">
    <cfRule type="cellIs" dxfId="3312" priority="4004" stopIfTrue="1" operator="equal">
      <formula>"P"</formula>
    </cfRule>
  </conditionalFormatting>
  <conditionalFormatting sqref="J575">
    <cfRule type="cellIs" dxfId="3311" priority="4003" stopIfTrue="1" operator="equal">
      <formula>"P"</formula>
    </cfRule>
  </conditionalFormatting>
  <conditionalFormatting sqref="J573">
    <cfRule type="cellIs" dxfId="3310" priority="4002" stopIfTrue="1" operator="equal">
      <formula>"P"</formula>
    </cfRule>
  </conditionalFormatting>
  <conditionalFormatting sqref="J574">
    <cfRule type="cellIs" dxfId="3309" priority="4001" stopIfTrue="1" operator="equal">
      <formula>"P"</formula>
    </cfRule>
  </conditionalFormatting>
  <conditionalFormatting sqref="J572">
    <cfRule type="cellIs" dxfId="3308" priority="4000" stopIfTrue="1" operator="equal">
      <formula>"P"</formula>
    </cfRule>
  </conditionalFormatting>
  <conditionalFormatting sqref="J573">
    <cfRule type="cellIs" dxfId="3307" priority="3999" stopIfTrue="1" operator="equal">
      <formula>"P"</formula>
    </cfRule>
  </conditionalFormatting>
  <conditionalFormatting sqref="J576">
    <cfRule type="cellIs" dxfId="3306" priority="3998" stopIfTrue="1" operator="equal">
      <formula>"P"</formula>
    </cfRule>
  </conditionalFormatting>
  <conditionalFormatting sqref="J579">
    <cfRule type="cellIs" dxfId="3305" priority="3997" stopIfTrue="1" operator="equal">
      <formula>"P"</formula>
    </cfRule>
  </conditionalFormatting>
  <conditionalFormatting sqref="J577">
    <cfRule type="cellIs" dxfId="3304" priority="3996" stopIfTrue="1" operator="equal">
      <formula>"P"</formula>
    </cfRule>
  </conditionalFormatting>
  <conditionalFormatting sqref="J578">
    <cfRule type="cellIs" dxfId="3303" priority="3995" stopIfTrue="1" operator="equal">
      <formula>"P"</formula>
    </cfRule>
  </conditionalFormatting>
  <conditionalFormatting sqref="J572">
    <cfRule type="cellIs" dxfId="3302" priority="3994" stopIfTrue="1" operator="equal">
      <formula>"P"</formula>
    </cfRule>
  </conditionalFormatting>
  <conditionalFormatting sqref="J578">
    <cfRule type="cellIs" dxfId="3301" priority="3993" stopIfTrue="1" operator="equal">
      <formula>"P"</formula>
    </cfRule>
  </conditionalFormatting>
  <conditionalFormatting sqref="J573">
    <cfRule type="cellIs" dxfId="3300" priority="3992" stopIfTrue="1" operator="equal">
      <formula>"P"</formula>
    </cfRule>
  </conditionalFormatting>
  <conditionalFormatting sqref="J576">
    <cfRule type="cellIs" dxfId="3299" priority="3991" stopIfTrue="1" operator="equal">
      <formula>"P"</formula>
    </cfRule>
  </conditionalFormatting>
  <conditionalFormatting sqref="J571">
    <cfRule type="cellIs" dxfId="3298" priority="3990" stopIfTrue="1" operator="equal">
      <formula>"P"</formula>
    </cfRule>
  </conditionalFormatting>
  <conditionalFormatting sqref="J572">
    <cfRule type="cellIs" dxfId="3297" priority="3989" stopIfTrue="1" operator="equal">
      <formula>"P"</formula>
    </cfRule>
  </conditionalFormatting>
  <conditionalFormatting sqref="J575">
    <cfRule type="cellIs" dxfId="3296" priority="3988" stopIfTrue="1" operator="equal">
      <formula>"P"</formula>
    </cfRule>
  </conditionalFormatting>
  <conditionalFormatting sqref="J573">
    <cfRule type="cellIs" dxfId="3295" priority="3987" stopIfTrue="1" operator="equal">
      <formula>"P"</formula>
    </cfRule>
  </conditionalFormatting>
  <conditionalFormatting sqref="J574">
    <cfRule type="cellIs" dxfId="3294" priority="3986" stopIfTrue="1" operator="equal">
      <formula>"P"</formula>
    </cfRule>
  </conditionalFormatting>
  <conditionalFormatting sqref="J577">
    <cfRule type="cellIs" dxfId="3293" priority="3985" stopIfTrue="1" operator="equal">
      <formula>"P"</formula>
    </cfRule>
  </conditionalFormatting>
  <conditionalFormatting sqref="J572">
    <cfRule type="cellIs" dxfId="3292" priority="3984" stopIfTrue="1" operator="equal">
      <formula>"P"</formula>
    </cfRule>
  </conditionalFormatting>
  <conditionalFormatting sqref="J573">
    <cfRule type="cellIs" dxfId="3291" priority="3983" stopIfTrue="1" operator="equal">
      <formula>"P"</formula>
    </cfRule>
  </conditionalFormatting>
  <conditionalFormatting sqref="J576">
    <cfRule type="cellIs" dxfId="3290" priority="3982" stopIfTrue="1" operator="equal">
      <formula>"P"</formula>
    </cfRule>
  </conditionalFormatting>
  <conditionalFormatting sqref="J571">
    <cfRule type="cellIs" dxfId="3289" priority="3981" stopIfTrue="1" operator="equal">
      <formula>"P"</formula>
    </cfRule>
  </conditionalFormatting>
  <conditionalFormatting sqref="J572">
    <cfRule type="cellIs" dxfId="3288" priority="3980" stopIfTrue="1" operator="equal">
      <formula>"P"</formula>
    </cfRule>
  </conditionalFormatting>
  <conditionalFormatting sqref="J575">
    <cfRule type="cellIs" dxfId="3287" priority="3979" stopIfTrue="1" operator="equal">
      <formula>"P"</formula>
    </cfRule>
  </conditionalFormatting>
  <conditionalFormatting sqref="J570">
    <cfRule type="cellIs" dxfId="3286" priority="3978" stopIfTrue="1" operator="equal">
      <formula>"P"</formula>
    </cfRule>
  </conditionalFormatting>
  <conditionalFormatting sqref="J571">
    <cfRule type="cellIs" dxfId="3285" priority="3977" stopIfTrue="1" operator="equal">
      <formula>"P"</formula>
    </cfRule>
  </conditionalFormatting>
  <conditionalFormatting sqref="J574">
    <cfRule type="cellIs" dxfId="3284" priority="3976" stopIfTrue="1" operator="equal">
      <formula>"P"</formula>
    </cfRule>
  </conditionalFormatting>
  <conditionalFormatting sqref="J572">
    <cfRule type="cellIs" dxfId="3283" priority="3975" stopIfTrue="1" operator="equal">
      <formula>"P"</formula>
    </cfRule>
  </conditionalFormatting>
  <conditionalFormatting sqref="J573">
    <cfRule type="cellIs" dxfId="3282" priority="3974" stopIfTrue="1" operator="equal">
      <formula>"P"</formula>
    </cfRule>
  </conditionalFormatting>
  <conditionalFormatting sqref="J571">
    <cfRule type="cellIs" dxfId="3281" priority="3973" stopIfTrue="1" operator="equal">
      <formula>"P"</formula>
    </cfRule>
  </conditionalFormatting>
  <conditionalFormatting sqref="J572">
    <cfRule type="cellIs" dxfId="3280" priority="3972" stopIfTrue="1" operator="equal">
      <formula>"P"</formula>
    </cfRule>
  </conditionalFormatting>
  <conditionalFormatting sqref="J575">
    <cfRule type="cellIs" dxfId="3279" priority="3971" stopIfTrue="1" operator="equal">
      <formula>"P"</formula>
    </cfRule>
  </conditionalFormatting>
  <conditionalFormatting sqref="J578">
    <cfRule type="cellIs" dxfId="3278" priority="3970" stopIfTrue="1" operator="equal">
      <formula>"P"</formula>
    </cfRule>
  </conditionalFormatting>
  <conditionalFormatting sqref="J576">
    <cfRule type="cellIs" dxfId="3277" priority="3969" stopIfTrue="1" operator="equal">
      <formula>"P"</formula>
    </cfRule>
  </conditionalFormatting>
  <conditionalFormatting sqref="J577">
    <cfRule type="cellIs" dxfId="3276" priority="3968" stopIfTrue="1" operator="equal">
      <formula>"P"</formula>
    </cfRule>
  </conditionalFormatting>
  <conditionalFormatting sqref="D191">
    <cfRule type="cellIs" dxfId="3275" priority="3963" stopIfTrue="1" operator="equal">
      <formula>"P"</formula>
    </cfRule>
  </conditionalFormatting>
  <conditionalFormatting sqref="D192">
    <cfRule type="cellIs" dxfId="3274" priority="3959" stopIfTrue="1" operator="equal">
      <formula>"P"</formula>
    </cfRule>
  </conditionalFormatting>
  <conditionalFormatting sqref="D109">
    <cfRule type="cellIs" dxfId="3273" priority="3946" stopIfTrue="1" operator="equal">
      <formula>"P"</formula>
    </cfRule>
  </conditionalFormatting>
  <conditionalFormatting sqref="D107">
    <cfRule type="cellIs" dxfId="3272" priority="3945" stopIfTrue="1" operator="equal">
      <formula>"P"</formula>
    </cfRule>
  </conditionalFormatting>
  <conditionalFormatting sqref="D149">
    <cfRule type="cellIs" dxfId="3271" priority="3958" stopIfTrue="1" operator="equal">
      <formula>"P"</formula>
    </cfRule>
  </conditionalFormatting>
  <conditionalFormatting sqref="J149:L149 K126:L148">
    <cfRule type="cellIs" dxfId="3270" priority="3955" stopIfTrue="1" operator="equal">
      <formula>"P"</formula>
    </cfRule>
  </conditionalFormatting>
  <conditionalFormatting sqref="R139:S139">
    <cfRule type="cellIs" dxfId="3269" priority="3951" stopIfTrue="1" operator="equal">
      <formula>"P"</formula>
    </cfRule>
  </conditionalFormatting>
  <conditionalFormatting sqref="R126:S148">
    <cfRule type="cellIs" dxfId="3268" priority="3954" stopIfTrue="1" operator="equal">
      <formula>"P"</formula>
    </cfRule>
  </conditionalFormatting>
  <conditionalFormatting sqref="R139:S139">
    <cfRule type="cellIs" dxfId="3267" priority="3952" stopIfTrue="1" operator="equal">
      <formula>"P"</formula>
    </cfRule>
  </conditionalFormatting>
  <conditionalFormatting sqref="R140:S140">
    <cfRule type="cellIs" dxfId="3266" priority="3953" stopIfTrue="1" operator="equal">
      <formula>"P"</formula>
    </cfRule>
  </conditionalFormatting>
  <conditionalFormatting sqref="R149:S149">
    <cfRule type="cellIs" dxfId="3265" priority="3950" stopIfTrue="1" operator="equal">
      <formula>"P"</formula>
    </cfRule>
  </conditionalFormatting>
  <conditionalFormatting sqref="D108 D110">
    <cfRule type="cellIs" dxfId="3264" priority="3949" stopIfTrue="1" operator="equal">
      <formula>"P"</formula>
    </cfRule>
  </conditionalFormatting>
  <conditionalFormatting sqref="J110:L110">
    <cfRule type="cellIs" dxfId="3263" priority="3947" stopIfTrue="1" operator="equal">
      <formula>"P"</formula>
    </cfRule>
  </conditionalFormatting>
  <conditionalFormatting sqref="D108">
    <cfRule type="cellIs" dxfId="3262" priority="3948" stopIfTrue="1" operator="equal">
      <formula>"P"</formula>
    </cfRule>
  </conditionalFormatting>
  <conditionalFormatting sqref="D87:D107">
    <cfRule type="cellIs" dxfId="3261" priority="3944" stopIfTrue="1" operator="equal">
      <formula>"P"</formula>
    </cfRule>
  </conditionalFormatting>
  <conditionalFormatting sqref="J571">
    <cfRule type="cellIs" dxfId="3260" priority="2667" stopIfTrue="1" operator="equal">
      <formula>"P"</formula>
    </cfRule>
  </conditionalFormatting>
  <conditionalFormatting sqref="J572">
    <cfRule type="cellIs" dxfId="3259" priority="2666" stopIfTrue="1" operator="equal">
      <formula>"P"</formula>
    </cfRule>
  </conditionalFormatting>
  <conditionalFormatting sqref="J575">
    <cfRule type="cellIs" dxfId="3258" priority="2665" stopIfTrue="1" operator="equal">
      <formula>"P"</formula>
    </cfRule>
  </conditionalFormatting>
  <conditionalFormatting sqref="J573">
    <cfRule type="cellIs" dxfId="3257" priority="2664" stopIfTrue="1" operator="equal">
      <formula>"P"</formula>
    </cfRule>
  </conditionalFormatting>
  <conditionalFormatting sqref="D87:D107">
    <cfRule type="cellIs" dxfId="3256" priority="3939" stopIfTrue="1" operator="equal">
      <formula>"P"</formula>
    </cfRule>
  </conditionalFormatting>
  <conditionalFormatting sqref="J108:J109">
    <cfRule type="cellIs" dxfId="3255" priority="3938" stopIfTrue="1" operator="equal">
      <formula>"P"</formula>
    </cfRule>
  </conditionalFormatting>
  <conditionalFormatting sqref="J69:J71">
    <cfRule type="cellIs" dxfId="3254" priority="3935" stopIfTrue="1" operator="equal">
      <formula>"P"</formula>
    </cfRule>
  </conditionalFormatting>
  <conditionalFormatting sqref="J572">
    <cfRule type="cellIs" dxfId="3253" priority="2671" stopIfTrue="1" operator="equal">
      <formula>"P"</formula>
    </cfRule>
  </conditionalFormatting>
  <conditionalFormatting sqref="J578">
    <cfRule type="cellIs" dxfId="3252" priority="2670" stopIfTrue="1" operator="equal">
      <formula>"P"</formula>
    </cfRule>
  </conditionalFormatting>
  <conditionalFormatting sqref="J573">
    <cfRule type="cellIs" dxfId="3251" priority="2669" stopIfTrue="1" operator="equal">
      <formula>"P"</formula>
    </cfRule>
  </conditionalFormatting>
  <conditionalFormatting sqref="J576">
    <cfRule type="cellIs" dxfId="3250" priority="2668" stopIfTrue="1" operator="equal">
      <formula>"P"</formula>
    </cfRule>
  </conditionalFormatting>
  <conditionalFormatting sqref="J579">
    <cfRule type="cellIs" dxfId="3249" priority="2663" stopIfTrue="1" operator="equal">
      <formula>"P"</formula>
    </cfRule>
  </conditionalFormatting>
  <conditionalFormatting sqref="J574">
    <cfRule type="cellIs" dxfId="3248" priority="2662" stopIfTrue="1" operator="equal">
      <formula>"P"</formula>
    </cfRule>
  </conditionalFormatting>
  <conditionalFormatting sqref="J577">
    <cfRule type="cellIs" dxfId="3247" priority="2661" stopIfTrue="1" operator="equal">
      <formula>"P"</formula>
    </cfRule>
  </conditionalFormatting>
  <conditionalFormatting sqref="J572">
    <cfRule type="cellIs" dxfId="3246" priority="2660" stopIfTrue="1" operator="equal">
      <formula>"P"</formula>
    </cfRule>
  </conditionalFormatting>
  <conditionalFormatting sqref="J573">
    <cfRule type="cellIs" dxfId="3245" priority="2659" stopIfTrue="1" operator="equal">
      <formula>"P"</formula>
    </cfRule>
  </conditionalFormatting>
  <conditionalFormatting sqref="J576">
    <cfRule type="cellIs" dxfId="3244" priority="2658" stopIfTrue="1" operator="equal">
      <formula>"P"</formula>
    </cfRule>
  </conditionalFormatting>
  <conditionalFormatting sqref="J571">
    <cfRule type="cellIs" dxfId="3243" priority="2657" stopIfTrue="1" operator="equal">
      <formula>"P"</formula>
    </cfRule>
  </conditionalFormatting>
  <conditionalFormatting sqref="J573">
    <cfRule type="cellIs" dxfId="3242" priority="2611" stopIfTrue="1" operator="equal">
      <formula>"P"</formula>
    </cfRule>
  </conditionalFormatting>
  <conditionalFormatting sqref="J576">
    <cfRule type="cellIs" dxfId="3241" priority="2610" stopIfTrue="1" operator="equal">
      <formula>"P"</formula>
    </cfRule>
  </conditionalFormatting>
  <conditionalFormatting sqref="D349:D350">
    <cfRule type="cellIs" dxfId="3240" priority="3917" stopIfTrue="1" operator="equal">
      <formula>"P"</formula>
    </cfRule>
  </conditionalFormatting>
  <conditionalFormatting sqref="J574">
    <cfRule type="cellIs" dxfId="3239" priority="2614" stopIfTrue="1" operator="equal">
      <formula>"P"</formula>
    </cfRule>
  </conditionalFormatting>
  <conditionalFormatting sqref="J577">
    <cfRule type="cellIs" dxfId="3238" priority="2613" stopIfTrue="1" operator="equal">
      <formula>"P"</formula>
    </cfRule>
  </conditionalFormatting>
  <conditionalFormatting sqref="J572">
    <cfRule type="cellIs" dxfId="3237" priority="2612" stopIfTrue="1" operator="equal">
      <formula>"P"</formula>
    </cfRule>
  </conditionalFormatting>
  <conditionalFormatting sqref="J574">
    <cfRule type="cellIs" dxfId="3236" priority="2609" stopIfTrue="1" operator="equal">
      <formula>"P"</formula>
    </cfRule>
  </conditionalFormatting>
  <conditionalFormatting sqref="J575">
    <cfRule type="cellIs" dxfId="3235" priority="2608" stopIfTrue="1" operator="equal">
      <formula>"P"</formula>
    </cfRule>
  </conditionalFormatting>
  <conditionalFormatting sqref="J578">
    <cfRule type="cellIs" dxfId="3234" priority="2607" stopIfTrue="1" operator="equal">
      <formula>"P"</formula>
    </cfRule>
  </conditionalFormatting>
  <conditionalFormatting sqref="D351">
    <cfRule type="cellIs" dxfId="3233" priority="3908" stopIfTrue="1" operator="equal">
      <formula>"P"</formula>
    </cfRule>
  </conditionalFormatting>
  <conditionalFormatting sqref="K328:L348">
    <cfRule type="cellIs" dxfId="3232" priority="3907" stopIfTrue="1" operator="equal">
      <formula>"P"</formula>
    </cfRule>
  </conditionalFormatting>
  <conditionalFormatting sqref="D309">
    <cfRule type="cellIs" dxfId="3231" priority="3898" stopIfTrue="1" operator="equal">
      <formula>"P"</formula>
    </cfRule>
  </conditionalFormatting>
  <conditionalFormatting sqref="J574">
    <cfRule type="cellIs" dxfId="3230" priority="2652" stopIfTrue="1" operator="equal">
      <formula>"P"</formula>
    </cfRule>
  </conditionalFormatting>
  <conditionalFormatting sqref="J573">
    <cfRule type="cellIs" dxfId="3229" priority="2650" stopIfTrue="1" operator="equal">
      <formula>"P"</formula>
    </cfRule>
  </conditionalFormatting>
  <conditionalFormatting sqref="J570">
    <cfRule type="cellIs" dxfId="3228" priority="2654" stopIfTrue="1" operator="equal">
      <formula>"P"</formula>
    </cfRule>
  </conditionalFormatting>
  <conditionalFormatting sqref="J571">
    <cfRule type="cellIs" dxfId="3227" priority="2653" stopIfTrue="1" operator="equal">
      <formula>"P"</formula>
    </cfRule>
  </conditionalFormatting>
  <conditionalFormatting sqref="J572">
    <cfRule type="cellIs" dxfId="3226" priority="2651" stopIfTrue="1" operator="equal">
      <formula>"P"</formula>
    </cfRule>
  </conditionalFormatting>
  <conditionalFormatting sqref="J571">
    <cfRule type="cellIs" dxfId="3225" priority="2649" stopIfTrue="1" operator="equal">
      <formula>"P"</formula>
    </cfRule>
  </conditionalFormatting>
  <conditionalFormatting sqref="J572">
    <cfRule type="cellIs" dxfId="3224" priority="2648" stopIfTrue="1" operator="equal">
      <formula>"P"</formula>
    </cfRule>
  </conditionalFormatting>
  <conditionalFormatting sqref="J575">
    <cfRule type="cellIs" dxfId="3223" priority="2647" stopIfTrue="1" operator="equal">
      <formula>"P"</formula>
    </cfRule>
  </conditionalFormatting>
  <conditionalFormatting sqref="J578">
    <cfRule type="cellIs" dxfId="3222" priority="2646" stopIfTrue="1" operator="equal">
      <formula>"P"</formula>
    </cfRule>
  </conditionalFormatting>
  <conditionalFormatting sqref="J576">
    <cfRule type="cellIs" dxfId="3221" priority="2645" stopIfTrue="1" operator="equal">
      <formula>"P"</formula>
    </cfRule>
  </conditionalFormatting>
  <conditionalFormatting sqref="J577">
    <cfRule type="cellIs" dxfId="3220" priority="2644" stopIfTrue="1" operator="equal">
      <formula>"P"</formula>
    </cfRule>
  </conditionalFormatting>
  <conditionalFormatting sqref="J571">
    <cfRule type="cellIs" dxfId="3219" priority="2643" stopIfTrue="1" operator="equal">
      <formula>"P"</formula>
    </cfRule>
  </conditionalFormatting>
  <conditionalFormatting sqref="J577">
    <cfRule type="cellIs" dxfId="3218" priority="2642" stopIfTrue="1" operator="equal">
      <formula>"P"</formula>
    </cfRule>
  </conditionalFormatting>
  <conditionalFormatting sqref="J572">
    <cfRule type="cellIs" dxfId="3217" priority="2641" stopIfTrue="1" operator="equal">
      <formula>"P"</formula>
    </cfRule>
  </conditionalFormatting>
  <conditionalFormatting sqref="J575">
    <cfRule type="cellIs" dxfId="3216" priority="2640" stopIfTrue="1" operator="equal">
      <formula>"P"</formula>
    </cfRule>
  </conditionalFormatting>
  <conditionalFormatting sqref="J570">
    <cfRule type="cellIs" dxfId="3215" priority="2639" stopIfTrue="1" operator="equal">
      <formula>"P"</formula>
    </cfRule>
  </conditionalFormatting>
  <conditionalFormatting sqref="J574">
    <cfRule type="cellIs" dxfId="3214" priority="2637" stopIfTrue="1" operator="equal">
      <formula>"P"</formula>
    </cfRule>
  </conditionalFormatting>
  <conditionalFormatting sqref="J571">
    <cfRule type="cellIs" dxfId="3213" priority="2638" stopIfTrue="1" operator="equal">
      <formula>"P"</formula>
    </cfRule>
  </conditionalFormatting>
  <conditionalFormatting sqref="J572">
    <cfRule type="cellIs" dxfId="3212" priority="2636" stopIfTrue="1" operator="equal">
      <formula>"P"</formula>
    </cfRule>
  </conditionalFormatting>
  <conditionalFormatting sqref="J573">
    <cfRule type="cellIs" dxfId="3211" priority="2635" stopIfTrue="1" operator="equal">
      <formula>"P"</formula>
    </cfRule>
  </conditionalFormatting>
  <conditionalFormatting sqref="J576">
    <cfRule type="cellIs" dxfId="3210" priority="2634" stopIfTrue="1" operator="equal">
      <formula>"P"</formula>
    </cfRule>
  </conditionalFormatting>
  <conditionalFormatting sqref="J571">
    <cfRule type="cellIs" dxfId="3209" priority="2633" stopIfTrue="1" operator="equal">
      <formula>"P"</formula>
    </cfRule>
  </conditionalFormatting>
  <conditionalFormatting sqref="J572">
    <cfRule type="cellIs" dxfId="3208" priority="2632" stopIfTrue="1" operator="equal">
      <formula>"P"</formula>
    </cfRule>
  </conditionalFormatting>
  <conditionalFormatting sqref="J575">
    <cfRule type="cellIs" dxfId="3207" priority="2631" stopIfTrue="1" operator="equal">
      <formula>"P"</formula>
    </cfRule>
  </conditionalFormatting>
  <conditionalFormatting sqref="J570">
    <cfRule type="cellIs" dxfId="3206" priority="2630" stopIfTrue="1" operator="equal">
      <formula>"P"</formula>
    </cfRule>
  </conditionalFormatting>
  <conditionalFormatting sqref="J571">
    <cfRule type="cellIs" dxfId="3205" priority="2629" stopIfTrue="1" operator="equal">
      <formula>"P"</formula>
    </cfRule>
  </conditionalFormatting>
  <conditionalFormatting sqref="J574">
    <cfRule type="cellIs" dxfId="3204" priority="2628" stopIfTrue="1" operator="equal">
      <formula>"P"</formula>
    </cfRule>
  </conditionalFormatting>
  <conditionalFormatting sqref="J569">
    <cfRule type="cellIs" dxfId="3203" priority="2627" stopIfTrue="1" operator="equal">
      <formula>"P"</formula>
    </cfRule>
  </conditionalFormatting>
  <conditionalFormatting sqref="J570">
    <cfRule type="cellIs" dxfId="3202" priority="2626" stopIfTrue="1" operator="equal">
      <formula>"P"</formula>
    </cfRule>
  </conditionalFormatting>
  <conditionalFormatting sqref="J573">
    <cfRule type="cellIs" dxfId="3201" priority="2625" stopIfTrue="1" operator="equal">
      <formula>"P"</formula>
    </cfRule>
  </conditionalFormatting>
  <conditionalFormatting sqref="J572">
    <cfRule type="cellIs" dxfId="3200" priority="2623" stopIfTrue="1" operator="equal">
      <formula>"P"</formula>
    </cfRule>
  </conditionalFormatting>
  <conditionalFormatting sqref="J571">
    <cfRule type="cellIs" dxfId="3199" priority="2624" stopIfTrue="1" operator="equal">
      <formula>"P"</formula>
    </cfRule>
  </conditionalFormatting>
  <conditionalFormatting sqref="J570">
    <cfRule type="cellIs" dxfId="3198" priority="2622" stopIfTrue="1" operator="equal">
      <formula>"P"</formula>
    </cfRule>
  </conditionalFormatting>
  <conditionalFormatting sqref="J571">
    <cfRule type="cellIs" dxfId="3197" priority="2621" stopIfTrue="1" operator="equal">
      <formula>"P"</formula>
    </cfRule>
  </conditionalFormatting>
  <conditionalFormatting sqref="J574">
    <cfRule type="cellIs" dxfId="3196" priority="2620" stopIfTrue="1" operator="equal">
      <formula>"P"</formula>
    </cfRule>
  </conditionalFormatting>
  <conditionalFormatting sqref="J577">
    <cfRule type="cellIs" dxfId="3195" priority="2619" stopIfTrue="1" operator="equal">
      <formula>"P"</formula>
    </cfRule>
  </conditionalFormatting>
  <conditionalFormatting sqref="J575">
    <cfRule type="cellIs" dxfId="3194" priority="2618" stopIfTrue="1" operator="equal">
      <formula>"P"</formula>
    </cfRule>
  </conditionalFormatting>
  <conditionalFormatting sqref="J576">
    <cfRule type="cellIs" dxfId="3193" priority="2617" stopIfTrue="1" operator="equal">
      <formula>"P"</formula>
    </cfRule>
  </conditionalFormatting>
  <conditionalFormatting sqref="J573">
    <cfRule type="cellIs" dxfId="3192" priority="2616" stopIfTrue="1" operator="equal">
      <formula>"P"</formula>
    </cfRule>
  </conditionalFormatting>
  <conditionalFormatting sqref="J579">
    <cfRule type="cellIs" dxfId="3191" priority="2615" stopIfTrue="1" operator="equal">
      <formula>"P"</formula>
    </cfRule>
  </conditionalFormatting>
  <conditionalFormatting sqref="J573">
    <cfRule type="cellIs" dxfId="3190" priority="2606" stopIfTrue="1" operator="equal">
      <formula>"P"</formula>
    </cfRule>
  </conditionalFormatting>
  <conditionalFormatting sqref="J574">
    <cfRule type="cellIs" dxfId="3189" priority="2605" stopIfTrue="1" operator="equal">
      <formula>"P"</formula>
    </cfRule>
  </conditionalFormatting>
  <conditionalFormatting sqref="J577">
    <cfRule type="cellIs" dxfId="3188" priority="2604" stopIfTrue="1" operator="equal">
      <formula>"P"</formula>
    </cfRule>
  </conditionalFormatting>
  <conditionalFormatting sqref="J572">
    <cfRule type="cellIs" dxfId="3187" priority="2603" stopIfTrue="1" operator="equal">
      <formula>"P"</formula>
    </cfRule>
  </conditionalFormatting>
  <conditionalFormatting sqref="J573">
    <cfRule type="cellIs" dxfId="3186" priority="2602" stopIfTrue="1" operator="equal">
      <formula>"P"</formula>
    </cfRule>
  </conditionalFormatting>
  <conditionalFormatting sqref="J576">
    <cfRule type="cellIs" dxfId="3185" priority="2601" stopIfTrue="1" operator="equal">
      <formula>"P"</formula>
    </cfRule>
  </conditionalFormatting>
  <conditionalFormatting sqref="J571">
    <cfRule type="cellIs" dxfId="3184" priority="2600" stopIfTrue="1" operator="equal">
      <formula>"P"</formula>
    </cfRule>
  </conditionalFormatting>
  <conditionalFormatting sqref="J572">
    <cfRule type="cellIs" dxfId="3183" priority="2599" stopIfTrue="1" operator="equal">
      <formula>"P"</formula>
    </cfRule>
  </conditionalFormatting>
  <conditionalFormatting sqref="J575">
    <cfRule type="cellIs" dxfId="3182" priority="2598" stopIfTrue="1" operator="equal">
      <formula>"P"</formula>
    </cfRule>
  </conditionalFormatting>
  <conditionalFormatting sqref="K249:K270">
    <cfRule type="cellIs" dxfId="3181" priority="3839" stopIfTrue="1" operator="equal">
      <formula>"P"</formula>
    </cfRule>
  </conditionalFormatting>
  <conditionalFormatting sqref="D222">
    <cfRule type="cellIs" dxfId="3180" priority="3012" stopIfTrue="1" operator="equal">
      <formula>"P"</formula>
    </cfRule>
  </conditionalFormatting>
  <conditionalFormatting sqref="D222">
    <cfRule type="cellIs" dxfId="3179" priority="3010" stopIfTrue="1" operator="equal">
      <formula>"P"</formula>
    </cfRule>
  </conditionalFormatting>
  <conditionalFormatting sqref="D270">
    <cfRule type="cellIs" dxfId="3178" priority="3838" stopIfTrue="1" operator="equal">
      <formula>"P"</formula>
    </cfRule>
  </conditionalFormatting>
  <conditionalFormatting sqref="D234">
    <cfRule type="cellIs" dxfId="3177" priority="3013" stopIfTrue="1" operator="equal">
      <formula>"P"</formula>
    </cfRule>
  </conditionalFormatting>
  <conditionalFormatting sqref="D223">
    <cfRule type="cellIs" dxfId="3176" priority="3011" stopIfTrue="1" operator="equal">
      <formula>"P"</formula>
    </cfRule>
  </conditionalFormatting>
  <conditionalFormatting sqref="D221">
    <cfRule type="cellIs" dxfId="3175" priority="3009" stopIfTrue="1" operator="equal">
      <formula>"P"</formula>
    </cfRule>
  </conditionalFormatting>
  <conditionalFormatting sqref="D219">
    <cfRule type="cellIs" dxfId="3174" priority="3008" stopIfTrue="1" operator="equal">
      <formula>"P"</formula>
    </cfRule>
  </conditionalFormatting>
  <conditionalFormatting sqref="D220">
    <cfRule type="cellIs" dxfId="3173" priority="2967" stopIfTrue="1" operator="equal">
      <formula>"P"</formula>
    </cfRule>
  </conditionalFormatting>
  <conditionalFormatting sqref="D219">
    <cfRule type="cellIs" dxfId="3172" priority="2966" stopIfTrue="1" operator="equal">
      <formula>"P"</formula>
    </cfRule>
  </conditionalFormatting>
  <conditionalFormatting sqref="D220">
    <cfRule type="cellIs" dxfId="3171" priority="2960" stopIfTrue="1" operator="equal">
      <formula>"P"</formula>
    </cfRule>
  </conditionalFormatting>
  <conditionalFormatting sqref="D220">
    <cfRule type="cellIs" dxfId="3170" priority="2969" stopIfTrue="1" operator="equal">
      <formula>"P"</formula>
    </cfRule>
  </conditionalFormatting>
  <conditionalFormatting sqref="D221">
    <cfRule type="cellIs" dxfId="3169" priority="2970" stopIfTrue="1" operator="equal">
      <formula>"P"</formula>
    </cfRule>
  </conditionalFormatting>
  <conditionalFormatting sqref="D219">
    <cfRule type="cellIs" dxfId="3168" priority="2968" stopIfTrue="1" operator="equal">
      <formula>"P"</formula>
    </cfRule>
  </conditionalFormatting>
  <conditionalFormatting sqref="D221">
    <cfRule type="cellIs" dxfId="3167" priority="2965" stopIfTrue="1" operator="equal">
      <formula>"P"</formula>
    </cfRule>
  </conditionalFormatting>
  <conditionalFormatting sqref="D220">
    <cfRule type="cellIs" dxfId="3166" priority="2964" stopIfTrue="1" operator="equal">
      <formula>"P"</formula>
    </cfRule>
  </conditionalFormatting>
  <conditionalFormatting sqref="D219">
    <cfRule type="cellIs" dxfId="3165" priority="2963" stopIfTrue="1" operator="equal">
      <formula>"P"</formula>
    </cfRule>
  </conditionalFormatting>
  <conditionalFormatting sqref="D219">
    <cfRule type="cellIs" dxfId="3164" priority="2961" stopIfTrue="1" operator="equal">
      <formula>"P"</formula>
    </cfRule>
  </conditionalFormatting>
  <conditionalFormatting sqref="D220">
    <cfRule type="cellIs" dxfId="3163" priority="2962" stopIfTrue="1" operator="equal">
      <formula>"P"</formula>
    </cfRule>
  </conditionalFormatting>
  <conditionalFormatting sqref="D222">
    <cfRule type="cellIs" dxfId="3162" priority="3007" stopIfTrue="1" operator="equal">
      <formula>"P"</formula>
    </cfRule>
  </conditionalFormatting>
  <conditionalFormatting sqref="D221">
    <cfRule type="cellIs" dxfId="3161" priority="3006" stopIfTrue="1" operator="equal">
      <formula>"P"</formula>
    </cfRule>
  </conditionalFormatting>
  <conditionalFormatting sqref="D220">
    <cfRule type="cellIs" dxfId="3160" priority="3005" stopIfTrue="1" operator="equal">
      <formula>"P"</formula>
    </cfRule>
  </conditionalFormatting>
  <conditionalFormatting sqref="D222">
    <cfRule type="cellIs" dxfId="3159" priority="3004" stopIfTrue="1" operator="equal">
      <formula>"P"</formula>
    </cfRule>
  </conditionalFormatting>
  <conditionalFormatting sqref="D221">
    <cfRule type="cellIs" dxfId="3158" priority="3003" stopIfTrue="1" operator="equal">
      <formula>"P"</formula>
    </cfRule>
  </conditionalFormatting>
  <conditionalFormatting sqref="D220">
    <cfRule type="cellIs" dxfId="3157" priority="3002" stopIfTrue="1" operator="equal">
      <formula>"P"</formula>
    </cfRule>
  </conditionalFormatting>
  <conditionalFormatting sqref="D221">
    <cfRule type="cellIs" dxfId="3156" priority="3001" stopIfTrue="1" operator="equal">
      <formula>"P"</formula>
    </cfRule>
  </conditionalFormatting>
  <conditionalFormatting sqref="D220">
    <cfRule type="cellIs" dxfId="3155" priority="3000" stopIfTrue="1" operator="equal">
      <formula>"P"</formula>
    </cfRule>
  </conditionalFormatting>
  <conditionalFormatting sqref="D222">
    <cfRule type="cellIs" dxfId="3154" priority="2999" stopIfTrue="1" operator="equal">
      <formula>"P"</formula>
    </cfRule>
  </conditionalFormatting>
  <conditionalFormatting sqref="D220">
    <cfRule type="cellIs" dxfId="3153" priority="2997" stopIfTrue="1" operator="equal">
      <formula>"P"</formula>
    </cfRule>
  </conditionalFormatting>
  <conditionalFormatting sqref="D221">
    <cfRule type="cellIs" dxfId="3152" priority="2998" stopIfTrue="1" operator="equal">
      <formula>"P"</formula>
    </cfRule>
  </conditionalFormatting>
  <conditionalFormatting sqref="D221">
    <cfRule type="cellIs" dxfId="3151" priority="2996" stopIfTrue="1" operator="equal">
      <formula>"P"</formula>
    </cfRule>
  </conditionalFormatting>
  <conditionalFormatting sqref="D220">
    <cfRule type="cellIs" dxfId="3150" priority="2995" stopIfTrue="1" operator="equal">
      <formula>"P"</formula>
    </cfRule>
  </conditionalFormatting>
  <conditionalFormatting sqref="D219">
    <cfRule type="cellIs" dxfId="3149" priority="2994" stopIfTrue="1" operator="equal">
      <formula>"P"</formula>
    </cfRule>
  </conditionalFormatting>
  <conditionalFormatting sqref="D221">
    <cfRule type="cellIs" dxfId="3148" priority="2993" stopIfTrue="1" operator="equal">
      <formula>"P"</formula>
    </cfRule>
  </conditionalFormatting>
  <conditionalFormatting sqref="D220">
    <cfRule type="cellIs" dxfId="3147" priority="2992" stopIfTrue="1" operator="equal">
      <formula>"P"</formula>
    </cfRule>
  </conditionalFormatting>
  <conditionalFormatting sqref="D219">
    <cfRule type="cellIs" dxfId="3146" priority="2991" stopIfTrue="1" operator="equal">
      <formula>"P"</formula>
    </cfRule>
  </conditionalFormatting>
  <conditionalFormatting sqref="D220">
    <cfRule type="cellIs" dxfId="3145" priority="2990" stopIfTrue="1" operator="equal">
      <formula>"P"</formula>
    </cfRule>
  </conditionalFormatting>
  <conditionalFormatting sqref="D219">
    <cfRule type="cellIs" dxfId="3144" priority="2989" stopIfTrue="1" operator="equal">
      <formula>"P"</formula>
    </cfRule>
  </conditionalFormatting>
  <conditionalFormatting sqref="D221">
    <cfRule type="cellIs" dxfId="3143" priority="2988" stopIfTrue="1" operator="equal">
      <formula>"P"</formula>
    </cfRule>
  </conditionalFormatting>
  <conditionalFormatting sqref="D220">
    <cfRule type="cellIs" dxfId="3142" priority="2987" stopIfTrue="1" operator="equal">
      <formula>"P"</formula>
    </cfRule>
  </conditionalFormatting>
  <conditionalFormatting sqref="D219">
    <cfRule type="cellIs" dxfId="3141" priority="2986" stopIfTrue="1" operator="equal">
      <formula>"P"</formula>
    </cfRule>
  </conditionalFormatting>
  <conditionalFormatting sqref="D220">
    <cfRule type="cellIs" dxfId="3140" priority="2985" stopIfTrue="1" operator="equal">
      <formula>"P"</formula>
    </cfRule>
  </conditionalFormatting>
  <conditionalFormatting sqref="D220">
    <cfRule type="cellIs" dxfId="3139" priority="2983" stopIfTrue="1" operator="equal">
      <formula>"P"</formula>
    </cfRule>
  </conditionalFormatting>
  <conditionalFormatting sqref="D219">
    <cfRule type="cellIs" dxfId="3138" priority="2984" stopIfTrue="1" operator="equal">
      <formula>"P"</formula>
    </cfRule>
  </conditionalFormatting>
  <conditionalFormatting sqref="D219">
    <cfRule type="cellIs" dxfId="3137" priority="2982" stopIfTrue="1" operator="equal">
      <formula>"P"</formula>
    </cfRule>
  </conditionalFormatting>
  <conditionalFormatting sqref="D219">
    <cfRule type="cellIs" dxfId="3136" priority="2981" stopIfTrue="1" operator="equal">
      <formula>"P"</formula>
    </cfRule>
  </conditionalFormatting>
  <conditionalFormatting sqref="D220">
    <cfRule type="cellIs" dxfId="3135" priority="2980" stopIfTrue="1" operator="equal">
      <formula>"P"</formula>
    </cfRule>
  </conditionalFormatting>
  <conditionalFormatting sqref="D219">
    <cfRule type="cellIs" dxfId="3134" priority="2979" stopIfTrue="1" operator="equal">
      <formula>"P"</formula>
    </cfRule>
  </conditionalFormatting>
  <conditionalFormatting sqref="D219">
    <cfRule type="cellIs" dxfId="3133" priority="2978" stopIfTrue="1" operator="equal">
      <formula>"P"</formula>
    </cfRule>
  </conditionalFormatting>
  <conditionalFormatting sqref="D219">
    <cfRule type="cellIs" dxfId="3132" priority="2977" stopIfTrue="1" operator="equal">
      <formula>"P"</formula>
    </cfRule>
  </conditionalFormatting>
  <conditionalFormatting sqref="D222">
    <cfRule type="cellIs" dxfId="3131" priority="2976" stopIfTrue="1" operator="equal">
      <formula>"P"</formula>
    </cfRule>
  </conditionalFormatting>
  <conditionalFormatting sqref="D221">
    <cfRule type="cellIs" dxfId="3130" priority="2975" stopIfTrue="1" operator="equal">
      <formula>"P"</formula>
    </cfRule>
  </conditionalFormatting>
  <conditionalFormatting sqref="D220">
    <cfRule type="cellIs" dxfId="3129" priority="2974" stopIfTrue="1" operator="equal">
      <formula>"P"</formula>
    </cfRule>
  </conditionalFormatting>
  <conditionalFormatting sqref="D221">
    <cfRule type="cellIs" dxfId="3128" priority="2973" stopIfTrue="1" operator="equal">
      <formula>"P"</formula>
    </cfRule>
  </conditionalFormatting>
  <conditionalFormatting sqref="D220">
    <cfRule type="cellIs" dxfId="3127" priority="2972" stopIfTrue="1" operator="equal">
      <formula>"P"</formula>
    </cfRule>
  </conditionalFormatting>
  <conditionalFormatting sqref="D219">
    <cfRule type="cellIs" dxfId="3126" priority="2971" stopIfTrue="1" operator="equal">
      <formula>"P"</formula>
    </cfRule>
  </conditionalFormatting>
  <conditionalFormatting sqref="D219">
    <cfRule type="cellIs" dxfId="3125" priority="2959" stopIfTrue="1" operator="equal">
      <formula>"P"</formula>
    </cfRule>
  </conditionalFormatting>
  <conditionalFormatting sqref="D219">
    <cfRule type="cellIs" dxfId="3124" priority="2958" stopIfTrue="1" operator="equal">
      <formula>"P"</formula>
    </cfRule>
  </conditionalFormatting>
  <conditionalFormatting sqref="D219">
    <cfRule type="cellIs" dxfId="3123" priority="2956" stopIfTrue="1" operator="equal">
      <formula>"P"</formula>
    </cfRule>
  </conditionalFormatting>
  <conditionalFormatting sqref="D220">
    <cfRule type="cellIs" dxfId="3122" priority="2957" stopIfTrue="1" operator="equal">
      <formula>"P"</formula>
    </cfRule>
  </conditionalFormatting>
  <conditionalFormatting sqref="D219">
    <cfRule type="cellIs" dxfId="3121" priority="2954" stopIfTrue="1" operator="equal">
      <formula>"P"</formula>
    </cfRule>
  </conditionalFormatting>
  <conditionalFormatting sqref="D224">
    <cfRule type="cellIs" dxfId="3120" priority="2952" stopIfTrue="1" operator="equal">
      <formula>"P"</formula>
    </cfRule>
  </conditionalFormatting>
  <conditionalFormatting sqref="D219">
    <cfRule type="cellIs" dxfId="3119" priority="2955" stopIfTrue="1" operator="equal">
      <formula>"P"</formula>
    </cfRule>
  </conditionalFormatting>
  <conditionalFormatting sqref="D219">
    <cfRule type="cellIs" dxfId="3118" priority="2953" stopIfTrue="1" operator="equal">
      <formula>"P"</formula>
    </cfRule>
  </conditionalFormatting>
  <conditionalFormatting sqref="D223">
    <cfRule type="cellIs" dxfId="3117" priority="2951" stopIfTrue="1" operator="equal">
      <formula>"P"</formula>
    </cfRule>
  </conditionalFormatting>
  <conditionalFormatting sqref="D222">
    <cfRule type="cellIs" dxfId="3116" priority="2950" stopIfTrue="1" operator="equal">
      <formula>"P"</formula>
    </cfRule>
  </conditionalFormatting>
  <conditionalFormatting sqref="D219">
    <cfRule type="cellIs" dxfId="3115" priority="2910" stopIfTrue="1" operator="equal">
      <formula>"P"</formula>
    </cfRule>
  </conditionalFormatting>
  <conditionalFormatting sqref="D219">
    <cfRule type="cellIs" dxfId="3114" priority="2909" stopIfTrue="1" operator="equal">
      <formula>"P"</formula>
    </cfRule>
  </conditionalFormatting>
  <conditionalFormatting sqref="D221">
    <cfRule type="cellIs" dxfId="3113" priority="2903" stopIfTrue="1" operator="equal">
      <formula>"P"</formula>
    </cfRule>
  </conditionalFormatting>
  <conditionalFormatting sqref="D219">
    <cfRule type="cellIs" dxfId="3112" priority="2912" stopIfTrue="1" operator="equal">
      <formula>"P"</formula>
    </cfRule>
  </conditionalFormatting>
  <conditionalFormatting sqref="D220">
    <cfRule type="cellIs" dxfId="3111" priority="2913" stopIfTrue="1" operator="equal">
      <formula>"P"</formula>
    </cfRule>
  </conditionalFormatting>
  <conditionalFormatting sqref="D220">
    <cfRule type="cellIs" dxfId="3110" priority="2911" stopIfTrue="1" operator="equal">
      <formula>"P"</formula>
    </cfRule>
  </conditionalFormatting>
  <conditionalFormatting sqref="D223">
    <cfRule type="cellIs" dxfId="3109" priority="2908" stopIfTrue="1" operator="equal">
      <formula>"P"</formula>
    </cfRule>
  </conditionalFormatting>
  <conditionalFormatting sqref="D222">
    <cfRule type="cellIs" dxfId="3108" priority="2907" stopIfTrue="1" operator="equal">
      <formula>"P"</formula>
    </cfRule>
  </conditionalFormatting>
  <conditionalFormatting sqref="D221">
    <cfRule type="cellIs" dxfId="3107" priority="2906" stopIfTrue="1" operator="equal">
      <formula>"P"</formula>
    </cfRule>
  </conditionalFormatting>
  <conditionalFormatting sqref="D222">
    <cfRule type="cellIs" dxfId="3106" priority="2904" stopIfTrue="1" operator="equal">
      <formula>"P"</formula>
    </cfRule>
  </conditionalFormatting>
  <conditionalFormatting sqref="D219">
    <cfRule type="cellIs" dxfId="3105" priority="2905" stopIfTrue="1" operator="equal">
      <formula>"P"</formula>
    </cfRule>
  </conditionalFormatting>
  <conditionalFormatting sqref="D220">
    <cfRule type="cellIs" dxfId="3104" priority="2949" stopIfTrue="1" operator="equal">
      <formula>"P"</formula>
    </cfRule>
  </conditionalFormatting>
  <conditionalFormatting sqref="D223">
    <cfRule type="cellIs" dxfId="3103" priority="2948" stopIfTrue="1" operator="equal">
      <formula>"P"</formula>
    </cfRule>
  </conditionalFormatting>
  <conditionalFormatting sqref="D222">
    <cfRule type="cellIs" dxfId="3102" priority="2947" stopIfTrue="1" operator="equal">
      <formula>"P"</formula>
    </cfRule>
  </conditionalFormatting>
  <conditionalFormatting sqref="D221">
    <cfRule type="cellIs" dxfId="3101" priority="2946" stopIfTrue="1" operator="equal">
      <formula>"P"</formula>
    </cfRule>
  </conditionalFormatting>
  <conditionalFormatting sqref="D219">
    <cfRule type="cellIs" dxfId="3100" priority="2945" stopIfTrue="1" operator="equal">
      <formula>"P"</formula>
    </cfRule>
  </conditionalFormatting>
  <conditionalFormatting sqref="D223">
    <cfRule type="cellIs" dxfId="3099" priority="2944" stopIfTrue="1" operator="equal">
      <formula>"P"</formula>
    </cfRule>
  </conditionalFormatting>
  <conditionalFormatting sqref="D222">
    <cfRule type="cellIs" dxfId="3098" priority="2943" stopIfTrue="1" operator="equal">
      <formula>"P"</formula>
    </cfRule>
  </conditionalFormatting>
  <conditionalFormatting sqref="D221">
    <cfRule type="cellIs" dxfId="3097" priority="2942" stopIfTrue="1" operator="equal">
      <formula>"P"</formula>
    </cfRule>
  </conditionalFormatting>
  <conditionalFormatting sqref="D222">
    <cfRule type="cellIs" dxfId="3096" priority="2941" stopIfTrue="1" operator="equal">
      <formula>"P"</formula>
    </cfRule>
  </conditionalFormatting>
  <conditionalFormatting sqref="D223">
    <cfRule type="cellIs" dxfId="3095" priority="2939" stopIfTrue="1" operator="equal">
      <formula>"P"</formula>
    </cfRule>
  </conditionalFormatting>
  <conditionalFormatting sqref="D221">
    <cfRule type="cellIs" dxfId="3094" priority="2940" stopIfTrue="1" operator="equal">
      <formula>"P"</formula>
    </cfRule>
  </conditionalFormatting>
  <conditionalFormatting sqref="D222">
    <cfRule type="cellIs" dxfId="3093" priority="2938" stopIfTrue="1" operator="equal">
      <formula>"P"</formula>
    </cfRule>
  </conditionalFormatting>
  <conditionalFormatting sqref="D221">
    <cfRule type="cellIs" dxfId="3092" priority="2937" stopIfTrue="1" operator="equal">
      <formula>"P"</formula>
    </cfRule>
  </conditionalFormatting>
  <conditionalFormatting sqref="D219">
    <cfRule type="cellIs" dxfId="3091" priority="2936" stopIfTrue="1" operator="equal">
      <formula>"P"</formula>
    </cfRule>
  </conditionalFormatting>
  <conditionalFormatting sqref="D222">
    <cfRule type="cellIs" dxfId="3090" priority="2935" stopIfTrue="1" operator="equal">
      <formula>"P"</formula>
    </cfRule>
  </conditionalFormatting>
  <conditionalFormatting sqref="D221">
    <cfRule type="cellIs" dxfId="3089" priority="2934" stopIfTrue="1" operator="equal">
      <formula>"P"</formula>
    </cfRule>
  </conditionalFormatting>
  <conditionalFormatting sqref="D220">
    <cfRule type="cellIs" dxfId="3088" priority="2933" stopIfTrue="1" operator="equal">
      <formula>"P"</formula>
    </cfRule>
  </conditionalFormatting>
  <conditionalFormatting sqref="D222">
    <cfRule type="cellIs" dxfId="3087" priority="2932" stopIfTrue="1" operator="equal">
      <formula>"P"</formula>
    </cfRule>
  </conditionalFormatting>
  <conditionalFormatting sqref="D221">
    <cfRule type="cellIs" dxfId="3086" priority="2931" stopIfTrue="1" operator="equal">
      <formula>"P"</formula>
    </cfRule>
  </conditionalFormatting>
  <conditionalFormatting sqref="D220">
    <cfRule type="cellIs" dxfId="3085" priority="2930" stopIfTrue="1" operator="equal">
      <formula>"P"</formula>
    </cfRule>
  </conditionalFormatting>
  <conditionalFormatting sqref="D221">
    <cfRule type="cellIs" dxfId="3084" priority="2929" stopIfTrue="1" operator="equal">
      <formula>"P"</formula>
    </cfRule>
  </conditionalFormatting>
  <conditionalFormatting sqref="D220">
    <cfRule type="cellIs" dxfId="3083" priority="2928" stopIfTrue="1" operator="equal">
      <formula>"P"</formula>
    </cfRule>
  </conditionalFormatting>
  <conditionalFormatting sqref="D222">
    <cfRule type="cellIs" dxfId="3082" priority="2927" stopIfTrue="1" operator="equal">
      <formula>"P"</formula>
    </cfRule>
  </conditionalFormatting>
  <conditionalFormatting sqref="D221">
    <cfRule type="cellIs" dxfId="3081" priority="2926" stopIfTrue="1" operator="equal">
      <formula>"P"</formula>
    </cfRule>
  </conditionalFormatting>
  <conditionalFormatting sqref="D220">
    <cfRule type="cellIs" dxfId="3080" priority="2925" stopIfTrue="1" operator="equal">
      <formula>"P"</formula>
    </cfRule>
  </conditionalFormatting>
  <conditionalFormatting sqref="D221">
    <cfRule type="cellIs" dxfId="3079" priority="2924" stopIfTrue="1" operator="equal">
      <formula>"P"</formula>
    </cfRule>
  </conditionalFormatting>
  <conditionalFormatting sqref="D220">
    <cfRule type="cellIs" dxfId="3078" priority="2923" stopIfTrue="1" operator="equal">
      <formula>"P"</formula>
    </cfRule>
  </conditionalFormatting>
  <conditionalFormatting sqref="D219">
    <cfRule type="cellIs" dxfId="3077" priority="2922" stopIfTrue="1" operator="equal">
      <formula>"P"</formula>
    </cfRule>
  </conditionalFormatting>
  <conditionalFormatting sqref="D221">
    <cfRule type="cellIs" dxfId="3076" priority="2921" stopIfTrue="1" operator="equal">
      <formula>"P"</formula>
    </cfRule>
  </conditionalFormatting>
  <conditionalFormatting sqref="D220">
    <cfRule type="cellIs" dxfId="3075" priority="2920" stopIfTrue="1" operator="equal">
      <formula>"P"</formula>
    </cfRule>
  </conditionalFormatting>
  <conditionalFormatting sqref="D219">
    <cfRule type="cellIs" dxfId="3074" priority="2919" stopIfTrue="1" operator="equal">
      <formula>"P"</formula>
    </cfRule>
  </conditionalFormatting>
  <conditionalFormatting sqref="D220">
    <cfRule type="cellIs" dxfId="3073" priority="2918" stopIfTrue="1" operator="equal">
      <formula>"P"</formula>
    </cfRule>
  </conditionalFormatting>
  <conditionalFormatting sqref="D219">
    <cfRule type="cellIs" dxfId="3072" priority="2917" stopIfTrue="1" operator="equal">
      <formula>"P"</formula>
    </cfRule>
  </conditionalFormatting>
  <conditionalFormatting sqref="D221">
    <cfRule type="cellIs" dxfId="3071" priority="2916" stopIfTrue="1" operator="equal">
      <formula>"P"</formula>
    </cfRule>
  </conditionalFormatting>
  <conditionalFormatting sqref="D220">
    <cfRule type="cellIs" dxfId="3070" priority="2915" stopIfTrue="1" operator="equal">
      <formula>"P"</formula>
    </cfRule>
  </conditionalFormatting>
  <conditionalFormatting sqref="D219">
    <cfRule type="cellIs" dxfId="3069" priority="2914" stopIfTrue="1" operator="equal">
      <formula>"P"</formula>
    </cfRule>
  </conditionalFormatting>
  <conditionalFormatting sqref="D220">
    <cfRule type="cellIs" dxfId="3068" priority="2902" stopIfTrue="1" operator="equal">
      <formula>"P"</formula>
    </cfRule>
  </conditionalFormatting>
  <conditionalFormatting sqref="D222">
    <cfRule type="cellIs" dxfId="3067" priority="2901" stopIfTrue="1" operator="equal">
      <formula>"P"</formula>
    </cfRule>
  </conditionalFormatting>
  <conditionalFormatting sqref="D220">
    <cfRule type="cellIs" dxfId="3066" priority="2899" stopIfTrue="1" operator="equal">
      <formula>"P"</formula>
    </cfRule>
  </conditionalFormatting>
  <conditionalFormatting sqref="D221">
    <cfRule type="cellIs" dxfId="3065" priority="2900" stopIfTrue="1" operator="equal">
      <formula>"P"</formula>
    </cfRule>
  </conditionalFormatting>
  <conditionalFormatting sqref="D221">
    <cfRule type="cellIs" dxfId="3064" priority="2898" stopIfTrue="1" operator="equal">
      <formula>"P"</formula>
    </cfRule>
  </conditionalFormatting>
  <conditionalFormatting sqref="D220">
    <cfRule type="cellIs" dxfId="3063" priority="2897" stopIfTrue="1" operator="equal">
      <formula>"P"</formula>
    </cfRule>
  </conditionalFormatting>
  <conditionalFormatting sqref="D222">
    <cfRule type="cellIs" dxfId="3062" priority="2896" stopIfTrue="1" operator="equal">
      <formula>"P"</formula>
    </cfRule>
  </conditionalFormatting>
  <conditionalFormatting sqref="D221">
    <cfRule type="cellIs" dxfId="3061" priority="2895" stopIfTrue="1" operator="equal">
      <formula>"P"</formula>
    </cfRule>
  </conditionalFormatting>
  <conditionalFormatting sqref="D220">
    <cfRule type="cellIs" dxfId="3060" priority="2894" stopIfTrue="1" operator="equal">
      <formula>"P"</formula>
    </cfRule>
  </conditionalFormatting>
  <conditionalFormatting sqref="D221">
    <cfRule type="cellIs" dxfId="3059" priority="2893" stopIfTrue="1" operator="equal">
      <formula>"P"</formula>
    </cfRule>
  </conditionalFormatting>
  <conditionalFormatting sqref="D220">
    <cfRule type="cellIs" dxfId="3058" priority="2892" stopIfTrue="1" operator="equal">
      <formula>"P"</formula>
    </cfRule>
  </conditionalFormatting>
  <conditionalFormatting sqref="D219">
    <cfRule type="cellIs" dxfId="3057" priority="2891" stopIfTrue="1" operator="equal">
      <formula>"P"</formula>
    </cfRule>
  </conditionalFormatting>
  <conditionalFormatting sqref="D221">
    <cfRule type="cellIs" dxfId="3056" priority="2890" stopIfTrue="1" operator="equal">
      <formula>"P"</formula>
    </cfRule>
  </conditionalFormatting>
  <conditionalFormatting sqref="D220">
    <cfRule type="cellIs" dxfId="3055" priority="2889" stopIfTrue="1" operator="equal">
      <formula>"P"</formula>
    </cfRule>
  </conditionalFormatting>
  <conditionalFormatting sqref="D219">
    <cfRule type="cellIs" dxfId="3054" priority="2888" stopIfTrue="1" operator="equal">
      <formula>"P"</formula>
    </cfRule>
  </conditionalFormatting>
  <conditionalFormatting sqref="D220">
    <cfRule type="cellIs" dxfId="3053" priority="2887" stopIfTrue="1" operator="equal">
      <formula>"P"</formula>
    </cfRule>
  </conditionalFormatting>
  <conditionalFormatting sqref="D219">
    <cfRule type="cellIs" dxfId="3052" priority="2886" stopIfTrue="1" operator="equal">
      <formula>"P"</formula>
    </cfRule>
  </conditionalFormatting>
  <conditionalFormatting sqref="D221">
    <cfRule type="cellIs" dxfId="3051" priority="2885" stopIfTrue="1" operator="equal">
      <formula>"P"</formula>
    </cfRule>
  </conditionalFormatting>
  <conditionalFormatting sqref="D220">
    <cfRule type="cellIs" dxfId="3050" priority="2884" stopIfTrue="1" operator="equal">
      <formula>"P"</formula>
    </cfRule>
  </conditionalFormatting>
  <conditionalFormatting sqref="D219">
    <cfRule type="cellIs" dxfId="3049" priority="2883" stopIfTrue="1" operator="equal">
      <formula>"P"</formula>
    </cfRule>
  </conditionalFormatting>
  <conditionalFormatting sqref="D220">
    <cfRule type="cellIs" dxfId="3048" priority="2882" stopIfTrue="1" operator="equal">
      <formula>"P"</formula>
    </cfRule>
  </conditionalFormatting>
  <conditionalFormatting sqref="D219">
    <cfRule type="cellIs" dxfId="3047" priority="2881" stopIfTrue="1" operator="equal">
      <formula>"P"</formula>
    </cfRule>
  </conditionalFormatting>
  <conditionalFormatting sqref="D220">
    <cfRule type="cellIs" dxfId="3046" priority="2880" stopIfTrue="1" operator="equal">
      <formula>"P"</formula>
    </cfRule>
  </conditionalFormatting>
  <conditionalFormatting sqref="D219">
    <cfRule type="cellIs" dxfId="3045" priority="2879" stopIfTrue="1" operator="equal">
      <formula>"P"</formula>
    </cfRule>
  </conditionalFormatting>
  <conditionalFormatting sqref="D219">
    <cfRule type="cellIs" dxfId="3044" priority="2878" stopIfTrue="1" operator="equal">
      <formula>"P"</formula>
    </cfRule>
  </conditionalFormatting>
  <conditionalFormatting sqref="D220">
    <cfRule type="cellIs" dxfId="3043" priority="2877" stopIfTrue="1" operator="equal">
      <formula>"P"</formula>
    </cfRule>
  </conditionalFormatting>
  <conditionalFormatting sqref="D219">
    <cfRule type="cellIs" dxfId="3042" priority="2876" stopIfTrue="1" operator="equal">
      <formula>"P"</formula>
    </cfRule>
  </conditionalFormatting>
  <conditionalFormatting sqref="D219">
    <cfRule type="cellIs" dxfId="3041" priority="2875" stopIfTrue="1" operator="equal">
      <formula>"P"</formula>
    </cfRule>
  </conditionalFormatting>
  <conditionalFormatting sqref="D219">
    <cfRule type="cellIs" dxfId="3040" priority="2874" stopIfTrue="1" operator="equal">
      <formula>"P"</formula>
    </cfRule>
  </conditionalFormatting>
  <conditionalFormatting sqref="D223">
    <cfRule type="cellIs" dxfId="3039" priority="2873" stopIfTrue="1" operator="equal">
      <formula>"P"</formula>
    </cfRule>
  </conditionalFormatting>
  <conditionalFormatting sqref="X425:X426">
    <cfRule type="cellIs" dxfId="3038" priority="3613" stopIfTrue="1" operator="equal">
      <formula>"P"</formula>
    </cfRule>
  </conditionalFormatting>
  <conditionalFormatting sqref="J692:J696">
    <cfRule type="cellIs" dxfId="3037" priority="3562" stopIfTrue="1" operator="equal">
      <formula>"P"</formula>
    </cfRule>
  </conditionalFormatting>
  <conditionalFormatting sqref="D425">
    <cfRule type="cellIs" dxfId="3036" priority="3594" stopIfTrue="1" operator="equal">
      <formula>"P"</formula>
    </cfRule>
  </conditionalFormatting>
  <conditionalFormatting sqref="D295">
    <cfRule type="cellIs" dxfId="3035" priority="2352" stopIfTrue="1" operator="equal">
      <formula>"P"</formula>
    </cfRule>
  </conditionalFormatting>
  <conditionalFormatting sqref="D295">
    <cfRule type="cellIs" dxfId="3034" priority="2351" stopIfTrue="1" operator="equal">
      <formula>"P"</formula>
    </cfRule>
  </conditionalFormatting>
  <conditionalFormatting sqref="D539:D540">
    <cfRule type="cellIs" dxfId="3033" priority="3576" stopIfTrue="1" operator="equal">
      <formula>"P"</formula>
    </cfRule>
  </conditionalFormatting>
  <conditionalFormatting sqref="J574">
    <cfRule type="cellIs" dxfId="3032" priority="3208" stopIfTrue="1" operator="equal">
      <formula>"P"</formula>
    </cfRule>
  </conditionalFormatting>
  <conditionalFormatting sqref="D620">
    <cfRule type="cellIs" dxfId="3031" priority="3446" stopIfTrue="1" operator="equal">
      <formula>"P"</formula>
    </cfRule>
  </conditionalFormatting>
  <conditionalFormatting sqref="D500:D502">
    <cfRule type="cellIs" dxfId="3030" priority="3573" stopIfTrue="1" operator="equal">
      <formula>"P"</formula>
    </cfRule>
  </conditionalFormatting>
  <conditionalFormatting sqref="X715:X738">
    <cfRule type="cellIs" dxfId="3029" priority="3570" stopIfTrue="1" operator="equal">
      <formula>"P"</formula>
    </cfRule>
  </conditionalFormatting>
  <conditionalFormatting sqref="X730">
    <cfRule type="cellIs" dxfId="3028" priority="3569" stopIfTrue="1" operator="equal">
      <formula>"P"</formula>
    </cfRule>
  </conditionalFormatting>
  <conditionalFormatting sqref="X729">
    <cfRule type="cellIs" dxfId="3027" priority="3567" stopIfTrue="1" operator="equal">
      <formula>"P"</formula>
    </cfRule>
  </conditionalFormatting>
  <conditionalFormatting sqref="X731">
    <cfRule type="cellIs" dxfId="3026" priority="3566" stopIfTrue="1" operator="equal">
      <formula>"P"</formula>
    </cfRule>
  </conditionalFormatting>
  <conditionalFormatting sqref="X730">
    <cfRule type="cellIs" dxfId="3025" priority="3565" stopIfTrue="1" operator="equal">
      <formula>"P"</formula>
    </cfRule>
  </conditionalFormatting>
  <conditionalFormatting sqref="D696">
    <cfRule type="cellIs" dxfId="3024" priority="3564" stopIfTrue="1" operator="equal">
      <formula>"P"</formula>
    </cfRule>
  </conditionalFormatting>
  <conditionalFormatting sqref="J576">
    <cfRule type="cellIs" dxfId="3023" priority="3204" stopIfTrue="1" operator="equal">
      <formula>"P"</formula>
    </cfRule>
  </conditionalFormatting>
  <conditionalFormatting sqref="D619">
    <cfRule type="cellIs" dxfId="3022" priority="3438" stopIfTrue="1" operator="equal">
      <formula>"P"</formula>
    </cfRule>
  </conditionalFormatting>
  <conditionalFormatting sqref="D695">
    <cfRule type="cellIs" dxfId="3021" priority="3559" stopIfTrue="1" operator="equal">
      <formula>"P"</formula>
    </cfRule>
  </conditionalFormatting>
  <conditionalFormatting sqref="D619">
    <cfRule type="cellIs" dxfId="3020" priority="3435" stopIfTrue="1" operator="equal">
      <formula>"P"</formula>
    </cfRule>
  </conditionalFormatting>
  <conditionalFormatting sqref="J572">
    <cfRule type="cellIs" dxfId="3019" priority="3197" stopIfTrue="1" operator="equal">
      <formula>"P"</formula>
    </cfRule>
  </conditionalFormatting>
  <conditionalFormatting sqref="D620">
    <cfRule type="cellIs" dxfId="3018" priority="3433" stopIfTrue="1" operator="equal">
      <formula>"P"</formula>
    </cfRule>
  </conditionalFormatting>
  <conditionalFormatting sqref="D619">
    <cfRule type="cellIs" dxfId="3017" priority="3432" stopIfTrue="1" operator="equal">
      <formula>"P"</formula>
    </cfRule>
  </conditionalFormatting>
  <conditionalFormatting sqref="J572">
    <cfRule type="cellIs" dxfId="3016" priority="3194" stopIfTrue="1" operator="equal">
      <formula>"P"</formula>
    </cfRule>
  </conditionalFormatting>
  <conditionalFormatting sqref="J575">
    <cfRule type="cellIs" dxfId="3015" priority="3193" stopIfTrue="1" operator="equal">
      <formula>"P"</formula>
    </cfRule>
  </conditionalFormatting>
  <conditionalFormatting sqref="J574">
    <cfRule type="cellIs" dxfId="3014" priority="3191" stopIfTrue="1" operator="equal">
      <formula>"P"</formula>
    </cfRule>
  </conditionalFormatting>
  <conditionalFormatting sqref="D619:D620">
    <cfRule type="cellIs" dxfId="3013" priority="3525" stopIfTrue="1" operator="equal">
      <formula>"P"</formula>
    </cfRule>
  </conditionalFormatting>
  <conditionalFormatting sqref="D220">
    <cfRule type="cellIs" dxfId="3012" priority="3287" stopIfTrue="1" operator="equal">
      <formula>"P"</formula>
    </cfRule>
  </conditionalFormatting>
  <conditionalFormatting sqref="L617">
    <cfRule type="cellIs" dxfId="3011" priority="3523" stopIfTrue="1" operator="equal">
      <formula>"P"</formula>
    </cfRule>
  </conditionalFormatting>
  <conditionalFormatting sqref="D221">
    <cfRule type="cellIs" dxfId="3010" priority="3283" stopIfTrue="1" operator="equal">
      <formula>"P"</formula>
    </cfRule>
  </conditionalFormatting>
  <conditionalFormatting sqref="D619">
    <cfRule type="cellIs" dxfId="3009" priority="3518" stopIfTrue="1" operator="equal">
      <formula>"P"</formula>
    </cfRule>
  </conditionalFormatting>
  <conditionalFormatting sqref="L617">
    <cfRule type="cellIs" dxfId="3008" priority="3476" stopIfTrue="1" operator="equal">
      <formula>"P"</formula>
    </cfRule>
  </conditionalFormatting>
  <conditionalFormatting sqref="D221">
    <cfRule type="cellIs" dxfId="3007" priority="3278" stopIfTrue="1" operator="equal">
      <formula>"P"</formula>
    </cfRule>
  </conditionalFormatting>
  <conditionalFormatting sqref="D224">
    <cfRule type="cellIs" dxfId="3006" priority="3273" stopIfTrue="1" operator="equal">
      <formula>"P"</formula>
    </cfRule>
  </conditionalFormatting>
  <conditionalFormatting sqref="D619">
    <cfRule type="cellIs" dxfId="3005" priority="3509" stopIfTrue="1" operator="equal">
      <formula>"P"</formula>
    </cfRule>
  </conditionalFormatting>
  <conditionalFormatting sqref="D222">
    <cfRule type="cellIs" dxfId="3004" priority="3271" stopIfTrue="1" operator="equal">
      <formula>"P"</formula>
    </cfRule>
  </conditionalFormatting>
  <conditionalFormatting sqref="D220">
    <cfRule type="cellIs" dxfId="3003" priority="3270" stopIfTrue="1" operator="equal">
      <formula>"P"</formula>
    </cfRule>
  </conditionalFormatting>
  <conditionalFormatting sqref="D223">
    <cfRule type="cellIs" dxfId="3002" priority="3269" stopIfTrue="1" operator="equal">
      <formula>"P"</formula>
    </cfRule>
  </conditionalFormatting>
  <conditionalFormatting sqref="L617">
    <cfRule type="cellIs" dxfId="3001" priority="3502" stopIfTrue="1" operator="equal">
      <formula>"P"</formula>
    </cfRule>
  </conditionalFormatting>
  <conditionalFormatting sqref="D619">
    <cfRule type="cellIs" dxfId="3000" priority="3498" stopIfTrue="1" operator="equal">
      <formula>"P"</formula>
    </cfRule>
  </conditionalFormatting>
  <conditionalFormatting sqref="D222">
    <cfRule type="cellIs" dxfId="2999" priority="3260" stopIfTrue="1" operator="equal">
      <formula>"P"</formula>
    </cfRule>
  </conditionalFormatting>
  <conditionalFormatting sqref="D221">
    <cfRule type="cellIs" dxfId="2998" priority="3259" stopIfTrue="1" operator="equal">
      <formula>"P"</formula>
    </cfRule>
  </conditionalFormatting>
  <conditionalFormatting sqref="D619">
    <cfRule type="cellIs" dxfId="2997" priority="3495" stopIfTrue="1" operator="equal">
      <formula>"P"</formula>
    </cfRule>
  </conditionalFormatting>
  <conditionalFormatting sqref="D221">
    <cfRule type="cellIs" dxfId="2996" priority="3257" stopIfTrue="1" operator="equal">
      <formula>"P"</formula>
    </cfRule>
  </conditionalFormatting>
  <conditionalFormatting sqref="D220">
    <cfRule type="cellIs" dxfId="2995" priority="3256" stopIfTrue="1" operator="equal">
      <formula>"P"</formula>
    </cfRule>
  </conditionalFormatting>
  <conditionalFormatting sqref="D222">
    <cfRule type="cellIs" dxfId="2994" priority="3255" stopIfTrue="1" operator="equal">
      <formula>"P"</formula>
    </cfRule>
  </conditionalFormatting>
  <conditionalFormatting sqref="D620">
    <cfRule type="cellIs" dxfId="2993" priority="3450" stopIfTrue="1" operator="equal">
      <formula>"P"</formula>
    </cfRule>
  </conditionalFormatting>
  <conditionalFormatting sqref="D620">
    <cfRule type="cellIs" dxfId="2992" priority="3449" stopIfTrue="1" operator="equal">
      <formula>"P"</formula>
    </cfRule>
  </conditionalFormatting>
  <conditionalFormatting sqref="D620">
    <cfRule type="cellIs" dxfId="2991" priority="3448" stopIfTrue="1" operator="equal">
      <formula>"P"</formula>
    </cfRule>
  </conditionalFormatting>
  <conditionalFormatting sqref="D620">
    <cfRule type="cellIs" dxfId="2990" priority="3447" stopIfTrue="1" operator="equal">
      <formula>"P"</formula>
    </cfRule>
  </conditionalFormatting>
  <conditionalFormatting sqref="J577">
    <cfRule type="cellIs" dxfId="2989" priority="3207" stopIfTrue="1" operator="equal">
      <formula>"P"</formula>
    </cfRule>
  </conditionalFormatting>
  <conditionalFormatting sqref="D620">
    <cfRule type="cellIs" dxfId="2988" priority="3443" stopIfTrue="1" operator="equal">
      <formula>"P"</formula>
    </cfRule>
  </conditionalFormatting>
  <conditionalFormatting sqref="D619">
    <cfRule type="cellIs" dxfId="2987" priority="3442" stopIfTrue="1" operator="equal">
      <formula>"P"</formula>
    </cfRule>
  </conditionalFormatting>
  <conditionalFormatting sqref="J575">
    <cfRule type="cellIs" dxfId="2986" priority="3202" stopIfTrue="1" operator="equal">
      <formula>"P"</formula>
    </cfRule>
  </conditionalFormatting>
  <conditionalFormatting sqref="L617">
    <cfRule type="cellIs" dxfId="2985" priority="3478" stopIfTrue="1" operator="equal">
      <formula>"P"</formula>
    </cfRule>
  </conditionalFormatting>
  <conditionalFormatting sqref="J573">
    <cfRule type="cellIs" dxfId="2984" priority="3200" stopIfTrue="1" operator="equal">
      <formula>"P"</formula>
    </cfRule>
  </conditionalFormatting>
  <conditionalFormatting sqref="L617">
    <cfRule type="cellIs" dxfId="2983" priority="3453" stopIfTrue="1" operator="equal">
      <formula>"P"</formula>
    </cfRule>
  </conditionalFormatting>
  <conditionalFormatting sqref="D620">
    <cfRule type="cellIs" dxfId="2982" priority="3440" stopIfTrue="1" operator="equal">
      <formula>"P"</formula>
    </cfRule>
  </conditionalFormatting>
  <conditionalFormatting sqref="D620">
    <cfRule type="cellIs" dxfId="2981" priority="3436" stopIfTrue="1" operator="equal">
      <formula>"P"</formula>
    </cfRule>
  </conditionalFormatting>
  <conditionalFormatting sqref="D223">
    <cfRule type="cellIs" dxfId="2980" priority="3377" stopIfTrue="1" operator="equal">
      <formula>"P"</formula>
    </cfRule>
  </conditionalFormatting>
  <conditionalFormatting sqref="D224">
    <cfRule type="cellIs" dxfId="2979" priority="3376" stopIfTrue="1" operator="equal">
      <formula>"P"</formula>
    </cfRule>
  </conditionalFormatting>
  <conditionalFormatting sqref="D223">
    <cfRule type="cellIs" dxfId="2978" priority="3375" stopIfTrue="1" operator="equal">
      <formula>"P"</formula>
    </cfRule>
  </conditionalFormatting>
  <conditionalFormatting sqref="D222">
    <cfRule type="cellIs" dxfId="2977" priority="3374" stopIfTrue="1" operator="equal">
      <formula>"P"</formula>
    </cfRule>
  </conditionalFormatting>
  <conditionalFormatting sqref="D220">
    <cfRule type="cellIs" dxfId="2976" priority="3373" stopIfTrue="1" operator="equal">
      <formula>"P"</formula>
    </cfRule>
  </conditionalFormatting>
  <conditionalFormatting sqref="D220">
    <cfRule type="cellIs" dxfId="2975" priority="3343" stopIfTrue="1" operator="equal">
      <formula>"P"</formula>
    </cfRule>
  </conditionalFormatting>
  <conditionalFormatting sqref="D220">
    <cfRule type="cellIs" dxfId="2974" priority="3344" stopIfTrue="1" operator="equal">
      <formula>"P"</formula>
    </cfRule>
  </conditionalFormatting>
  <conditionalFormatting sqref="D221">
    <cfRule type="cellIs" dxfId="2973" priority="3345" stopIfTrue="1" operator="equal">
      <formula>"P"</formula>
    </cfRule>
  </conditionalFormatting>
  <conditionalFormatting sqref="D220">
    <cfRule type="cellIs" dxfId="2972" priority="3342" stopIfTrue="1" operator="equal">
      <formula>"P"</formula>
    </cfRule>
  </conditionalFormatting>
  <conditionalFormatting sqref="D223">
    <cfRule type="cellIs" dxfId="2971" priority="3372" stopIfTrue="1" operator="equal">
      <formula>"P"</formula>
    </cfRule>
  </conditionalFormatting>
  <conditionalFormatting sqref="D222">
    <cfRule type="cellIs" dxfId="2970" priority="3371" stopIfTrue="1" operator="equal">
      <formula>"P"</formula>
    </cfRule>
  </conditionalFormatting>
  <conditionalFormatting sqref="D221">
    <cfRule type="cellIs" dxfId="2969" priority="3370" stopIfTrue="1" operator="equal">
      <formula>"P"</formula>
    </cfRule>
  </conditionalFormatting>
  <conditionalFormatting sqref="D223">
    <cfRule type="cellIs" dxfId="2968" priority="3369" stopIfTrue="1" operator="equal">
      <formula>"P"</formula>
    </cfRule>
  </conditionalFormatting>
  <conditionalFormatting sqref="D222">
    <cfRule type="cellIs" dxfId="2967" priority="3368" stopIfTrue="1" operator="equal">
      <formula>"P"</formula>
    </cfRule>
  </conditionalFormatting>
  <conditionalFormatting sqref="D221">
    <cfRule type="cellIs" dxfId="2966" priority="3367" stopIfTrue="1" operator="equal">
      <formula>"P"</formula>
    </cfRule>
  </conditionalFormatting>
  <conditionalFormatting sqref="D222">
    <cfRule type="cellIs" dxfId="2965" priority="3366" stopIfTrue="1" operator="equal">
      <formula>"P"</formula>
    </cfRule>
  </conditionalFormatting>
  <conditionalFormatting sqref="D221">
    <cfRule type="cellIs" dxfId="2964" priority="3365" stopIfTrue="1" operator="equal">
      <formula>"P"</formula>
    </cfRule>
  </conditionalFormatting>
  <conditionalFormatting sqref="D223">
    <cfRule type="cellIs" dxfId="2963" priority="3364" stopIfTrue="1" operator="equal">
      <formula>"P"</formula>
    </cfRule>
  </conditionalFormatting>
  <conditionalFormatting sqref="D222">
    <cfRule type="cellIs" dxfId="2962" priority="3363" stopIfTrue="1" operator="equal">
      <formula>"P"</formula>
    </cfRule>
  </conditionalFormatting>
  <conditionalFormatting sqref="D221">
    <cfRule type="cellIs" dxfId="2961" priority="3362" stopIfTrue="1" operator="equal">
      <formula>"P"</formula>
    </cfRule>
  </conditionalFormatting>
  <conditionalFormatting sqref="D222">
    <cfRule type="cellIs" dxfId="2960" priority="3361" stopIfTrue="1" operator="equal">
      <formula>"P"</formula>
    </cfRule>
  </conditionalFormatting>
  <conditionalFormatting sqref="D221">
    <cfRule type="cellIs" dxfId="2959" priority="3360" stopIfTrue="1" operator="equal">
      <formula>"P"</formula>
    </cfRule>
  </conditionalFormatting>
  <conditionalFormatting sqref="D220">
    <cfRule type="cellIs" dxfId="2958" priority="3359" stopIfTrue="1" operator="equal">
      <formula>"P"</formula>
    </cfRule>
  </conditionalFormatting>
  <conditionalFormatting sqref="D222">
    <cfRule type="cellIs" dxfId="2957" priority="3358" stopIfTrue="1" operator="equal">
      <formula>"P"</formula>
    </cfRule>
  </conditionalFormatting>
  <conditionalFormatting sqref="D221">
    <cfRule type="cellIs" dxfId="2956" priority="3357" stopIfTrue="1" operator="equal">
      <formula>"P"</formula>
    </cfRule>
  </conditionalFormatting>
  <conditionalFormatting sqref="D220">
    <cfRule type="cellIs" dxfId="2955" priority="3356" stopIfTrue="1" operator="equal">
      <formula>"P"</formula>
    </cfRule>
  </conditionalFormatting>
  <conditionalFormatting sqref="D221">
    <cfRule type="cellIs" dxfId="2954" priority="3355" stopIfTrue="1" operator="equal">
      <formula>"P"</formula>
    </cfRule>
  </conditionalFormatting>
  <conditionalFormatting sqref="D220">
    <cfRule type="cellIs" dxfId="2953" priority="3354" stopIfTrue="1" operator="equal">
      <formula>"P"</formula>
    </cfRule>
  </conditionalFormatting>
  <conditionalFormatting sqref="D222">
    <cfRule type="cellIs" dxfId="2952" priority="3353" stopIfTrue="1" operator="equal">
      <formula>"P"</formula>
    </cfRule>
  </conditionalFormatting>
  <conditionalFormatting sqref="D221">
    <cfRule type="cellIs" dxfId="2951" priority="3352" stopIfTrue="1" operator="equal">
      <formula>"P"</formula>
    </cfRule>
  </conditionalFormatting>
  <conditionalFormatting sqref="D220">
    <cfRule type="cellIs" dxfId="2950" priority="3351" stopIfTrue="1" operator="equal">
      <formula>"P"</formula>
    </cfRule>
  </conditionalFormatting>
  <conditionalFormatting sqref="D221">
    <cfRule type="cellIs" dxfId="2949" priority="3350" stopIfTrue="1" operator="equal">
      <formula>"P"</formula>
    </cfRule>
  </conditionalFormatting>
  <conditionalFormatting sqref="D220">
    <cfRule type="cellIs" dxfId="2948" priority="3349" stopIfTrue="1" operator="equal">
      <formula>"P"</formula>
    </cfRule>
  </conditionalFormatting>
  <conditionalFormatting sqref="D221">
    <cfRule type="cellIs" dxfId="2947" priority="3348" stopIfTrue="1" operator="equal">
      <formula>"P"</formula>
    </cfRule>
  </conditionalFormatting>
  <conditionalFormatting sqref="D220">
    <cfRule type="cellIs" dxfId="2946" priority="3347" stopIfTrue="1" operator="equal">
      <formula>"P"</formula>
    </cfRule>
  </conditionalFormatting>
  <conditionalFormatting sqref="D220">
    <cfRule type="cellIs" dxfId="2945" priority="3346" stopIfTrue="1" operator="equal">
      <formula>"P"</formula>
    </cfRule>
  </conditionalFormatting>
  <conditionalFormatting sqref="D223">
    <cfRule type="cellIs" dxfId="2944" priority="3341" stopIfTrue="1" operator="equal">
      <formula>"P"</formula>
    </cfRule>
  </conditionalFormatting>
  <conditionalFormatting sqref="D222">
    <cfRule type="cellIs" dxfId="2943" priority="3340" stopIfTrue="1" operator="equal">
      <formula>"P"</formula>
    </cfRule>
  </conditionalFormatting>
  <conditionalFormatting sqref="D221">
    <cfRule type="cellIs" dxfId="2942" priority="3339" stopIfTrue="1" operator="equal">
      <formula>"P"</formula>
    </cfRule>
  </conditionalFormatting>
  <conditionalFormatting sqref="D220">
    <cfRule type="cellIs" dxfId="2941" priority="3318" stopIfTrue="1" operator="equal">
      <formula>"P"</formula>
    </cfRule>
  </conditionalFormatting>
  <conditionalFormatting sqref="D222">
    <cfRule type="cellIs" dxfId="2940" priority="3338" stopIfTrue="1" operator="equal">
      <formula>"P"</formula>
    </cfRule>
  </conditionalFormatting>
  <conditionalFormatting sqref="D221">
    <cfRule type="cellIs" dxfId="2939" priority="3337" stopIfTrue="1" operator="equal">
      <formula>"P"</formula>
    </cfRule>
  </conditionalFormatting>
  <conditionalFormatting sqref="D220">
    <cfRule type="cellIs" dxfId="2938" priority="3336" stopIfTrue="1" operator="equal">
      <formula>"P"</formula>
    </cfRule>
  </conditionalFormatting>
  <conditionalFormatting sqref="D222">
    <cfRule type="cellIs" dxfId="2937" priority="3335" stopIfTrue="1" operator="equal">
      <formula>"P"</formula>
    </cfRule>
  </conditionalFormatting>
  <conditionalFormatting sqref="D221">
    <cfRule type="cellIs" dxfId="2936" priority="3334" stopIfTrue="1" operator="equal">
      <formula>"P"</formula>
    </cfRule>
  </conditionalFormatting>
  <conditionalFormatting sqref="D220">
    <cfRule type="cellIs" dxfId="2935" priority="3333" stopIfTrue="1" operator="equal">
      <formula>"P"</formula>
    </cfRule>
  </conditionalFormatting>
  <conditionalFormatting sqref="D221">
    <cfRule type="cellIs" dxfId="2934" priority="3332" stopIfTrue="1" operator="equal">
      <formula>"P"</formula>
    </cfRule>
  </conditionalFormatting>
  <conditionalFormatting sqref="D220">
    <cfRule type="cellIs" dxfId="2933" priority="3331" stopIfTrue="1" operator="equal">
      <formula>"P"</formula>
    </cfRule>
  </conditionalFormatting>
  <conditionalFormatting sqref="D222">
    <cfRule type="cellIs" dxfId="2932" priority="3330" stopIfTrue="1" operator="equal">
      <formula>"P"</formula>
    </cfRule>
  </conditionalFormatting>
  <conditionalFormatting sqref="D221">
    <cfRule type="cellIs" dxfId="2931" priority="3329" stopIfTrue="1" operator="equal">
      <formula>"P"</formula>
    </cfRule>
  </conditionalFormatting>
  <conditionalFormatting sqref="D220">
    <cfRule type="cellIs" dxfId="2930" priority="3328" stopIfTrue="1" operator="equal">
      <formula>"P"</formula>
    </cfRule>
  </conditionalFormatting>
  <conditionalFormatting sqref="D221">
    <cfRule type="cellIs" dxfId="2929" priority="3327" stopIfTrue="1" operator="equal">
      <formula>"P"</formula>
    </cfRule>
  </conditionalFormatting>
  <conditionalFormatting sqref="D220">
    <cfRule type="cellIs" dxfId="2928" priority="3326" stopIfTrue="1" operator="equal">
      <formula>"P"</formula>
    </cfRule>
  </conditionalFormatting>
  <conditionalFormatting sqref="D221">
    <cfRule type="cellIs" dxfId="2927" priority="3325" stopIfTrue="1" operator="equal">
      <formula>"P"</formula>
    </cfRule>
  </conditionalFormatting>
  <conditionalFormatting sqref="D220">
    <cfRule type="cellIs" dxfId="2926" priority="3324" stopIfTrue="1" operator="equal">
      <formula>"P"</formula>
    </cfRule>
  </conditionalFormatting>
  <conditionalFormatting sqref="D220">
    <cfRule type="cellIs" dxfId="2925" priority="3323" stopIfTrue="1" operator="equal">
      <formula>"P"</formula>
    </cfRule>
  </conditionalFormatting>
  <conditionalFormatting sqref="D221">
    <cfRule type="cellIs" dxfId="2924" priority="3322" stopIfTrue="1" operator="equal">
      <formula>"P"</formula>
    </cfRule>
  </conditionalFormatting>
  <conditionalFormatting sqref="D220">
    <cfRule type="cellIs" dxfId="2923" priority="3321" stopIfTrue="1" operator="equal">
      <formula>"P"</formula>
    </cfRule>
  </conditionalFormatting>
  <conditionalFormatting sqref="D220">
    <cfRule type="cellIs" dxfId="2922" priority="3320" stopIfTrue="1" operator="equal">
      <formula>"P"</formula>
    </cfRule>
  </conditionalFormatting>
  <conditionalFormatting sqref="D220">
    <cfRule type="cellIs" dxfId="2921" priority="3319" stopIfTrue="1" operator="equal">
      <formula>"P"</formula>
    </cfRule>
  </conditionalFormatting>
  <conditionalFormatting sqref="D225">
    <cfRule type="cellIs" dxfId="2920" priority="3317" stopIfTrue="1" operator="equal">
      <formula>"P"</formula>
    </cfRule>
  </conditionalFormatting>
  <conditionalFormatting sqref="D224">
    <cfRule type="cellIs" dxfId="2919" priority="3316" stopIfTrue="1" operator="equal">
      <formula>"P"</formula>
    </cfRule>
  </conditionalFormatting>
  <conditionalFormatting sqref="D223">
    <cfRule type="cellIs" dxfId="2918" priority="3315" stopIfTrue="1" operator="equal">
      <formula>"P"</formula>
    </cfRule>
  </conditionalFormatting>
  <conditionalFormatting sqref="D221">
    <cfRule type="cellIs" dxfId="2917" priority="3314" stopIfTrue="1" operator="equal">
      <formula>"P"</formula>
    </cfRule>
  </conditionalFormatting>
  <conditionalFormatting sqref="D220">
    <cfRule type="cellIs" dxfId="2916" priority="3274" stopIfTrue="1" operator="equal">
      <formula>"P"</formula>
    </cfRule>
  </conditionalFormatting>
  <conditionalFormatting sqref="D221">
    <cfRule type="cellIs" dxfId="2915" priority="3280" stopIfTrue="1" operator="equal">
      <formula>"P"</formula>
    </cfRule>
  </conditionalFormatting>
  <conditionalFormatting sqref="D222">
    <cfRule type="cellIs" dxfId="2914" priority="3281" stopIfTrue="1" operator="equal">
      <formula>"P"</formula>
    </cfRule>
  </conditionalFormatting>
  <conditionalFormatting sqref="D220">
    <cfRule type="cellIs" dxfId="2913" priority="3279" stopIfTrue="1" operator="equal">
      <formula>"P"</formula>
    </cfRule>
  </conditionalFormatting>
  <conditionalFormatting sqref="D220">
    <cfRule type="cellIs" dxfId="2912" priority="3277" stopIfTrue="1" operator="equal">
      <formula>"P"</formula>
    </cfRule>
  </conditionalFormatting>
  <conditionalFormatting sqref="D221">
    <cfRule type="cellIs" dxfId="2911" priority="3276" stopIfTrue="1" operator="equal">
      <formula>"P"</formula>
    </cfRule>
  </conditionalFormatting>
  <conditionalFormatting sqref="D220">
    <cfRule type="cellIs" dxfId="2910" priority="3275" stopIfTrue="1" operator="equal">
      <formula>"P"</formula>
    </cfRule>
  </conditionalFormatting>
  <conditionalFormatting sqref="D224">
    <cfRule type="cellIs" dxfId="2909" priority="3313" stopIfTrue="1" operator="equal">
      <formula>"P"</formula>
    </cfRule>
  </conditionalFormatting>
  <conditionalFormatting sqref="D223">
    <cfRule type="cellIs" dxfId="2908" priority="3312" stopIfTrue="1" operator="equal">
      <formula>"P"</formula>
    </cfRule>
  </conditionalFormatting>
  <conditionalFormatting sqref="D222">
    <cfRule type="cellIs" dxfId="2907" priority="3311" stopIfTrue="1" operator="equal">
      <formula>"P"</formula>
    </cfRule>
  </conditionalFormatting>
  <conditionalFormatting sqref="D220">
    <cfRule type="cellIs" dxfId="2906" priority="3310" stopIfTrue="1" operator="equal">
      <formula>"P"</formula>
    </cfRule>
  </conditionalFormatting>
  <conditionalFormatting sqref="D224">
    <cfRule type="cellIs" dxfId="2905" priority="3309" stopIfTrue="1" operator="equal">
      <formula>"P"</formula>
    </cfRule>
  </conditionalFormatting>
  <conditionalFormatting sqref="D223">
    <cfRule type="cellIs" dxfId="2904" priority="3308" stopIfTrue="1" operator="equal">
      <formula>"P"</formula>
    </cfRule>
  </conditionalFormatting>
  <conditionalFormatting sqref="D222">
    <cfRule type="cellIs" dxfId="2903" priority="3307" stopIfTrue="1" operator="equal">
      <formula>"P"</formula>
    </cfRule>
  </conditionalFormatting>
  <conditionalFormatting sqref="D223">
    <cfRule type="cellIs" dxfId="2902" priority="3306" stopIfTrue="1" operator="equal">
      <formula>"P"</formula>
    </cfRule>
  </conditionalFormatting>
  <conditionalFormatting sqref="D222">
    <cfRule type="cellIs" dxfId="2901" priority="3305" stopIfTrue="1" operator="equal">
      <formula>"P"</formula>
    </cfRule>
  </conditionalFormatting>
  <conditionalFormatting sqref="D224">
    <cfRule type="cellIs" dxfId="2900" priority="3304" stopIfTrue="1" operator="equal">
      <formula>"P"</formula>
    </cfRule>
  </conditionalFormatting>
  <conditionalFormatting sqref="D223">
    <cfRule type="cellIs" dxfId="2899" priority="3303" stopIfTrue="1" operator="equal">
      <formula>"P"</formula>
    </cfRule>
  </conditionalFormatting>
  <conditionalFormatting sqref="D222">
    <cfRule type="cellIs" dxfId="2898" priority="3302" stopIfTrue="1" operator="equal">
      <formula>"P"</formula>
    </cfRule>
  </conditionalFormatting>
  <conditionalFormatting sqref="D220">
    <cfRule type="cellIs" dxfId="2897" priority="3301" stopIfTrue="1" operator="equal">
      <formula>"P"</formula>
    </cfRule>
  </conditionalFormatting>
  <conditionalFormatting sqref="D223">
    <cfRule type="cellIs" dxfId="2896" priority="3300" stopIfTrue="1" operator="equal">
      <formula>"P"</formula>
    </cfRule>
  </conditionalFormatting>
  <conditionalFormatting sqref="D222">
    <cfRule type="cellIs" dxfId="2895" priority="3299" stopIfTrue="1" operator="equal">
      <formula>"P"</formula>
    </cfRule>
  </conditionalFormatting>
  <conditionalFormatting sqref="D221">
    <cfRule type="cellIs" dxfId="2894" priority="3298" stopIfTrue="1" operator="equal">
      <formula>"P"</formula>
    </cfRule>
  </conditionalFormatting>
  <conditionalFormatting sqref="D223">
    <cfRule type="cellIs" dxfId="2893" priority="3297" stopIfTrue="1" operator="equal">
      <formula>"P"</formula>
    </cfRule>
  </conditionalFormatting>
  <conditionalFormatting sqref="D222">
    <cfRule type="cellIs" dxfId="2892" priority="3296" stopIfTrue="1" operator="equal">
      <formula>"P"</formula>
    </cfRule>
  </conditionalFormatting>
  <conditionalFormatting sqref="D221">
    <cfRule type="cellIs" dxfId="2891" priority="3295" stopIfTrue="1" operator="equal">
      <formula>"P"</formula>
    </cfRule>
  </conditionalFormatting>
  <conditionalFormatting sqref="D222">
    <cfRule type="cellIs" dxfId="2890" priority="3294" stopIfTrue="1" operator="equal">
      <formula>"P"</formula>
    </cfRule>
  </conditionalFormatting>
  <conditionalFormatting sqref="D221">
    <cfRule type="cellIs" dxfId="2889" priority="3293" stopIfTrue="1" operator="equal">
      <formula>"P"</formula>
    </cfRule>
  </conditionalFormatting>
  <conditionalFormatting sqref="D223">
    <cfRule type="cellIs" dxfId="2888" priority="3292" stopIfTrue="1" operator="equal">
      <formula>"P"</formula>
    </cfRule>
  </conditionalFormatting>
  <conditionalFormatting sqref="D222">
    <cfRule type="cellIs" dxfId="2887" priority="3291" stopIfTrue="1" operator="equal">
      <formula>"P"</formula>
    </cfRule>
  </conditionalFormatting>
  <conditionalFormatting sqref="D221">
    <cfRule type="cellIs" dxfId="2886" priority="3290" stopIfTrue="1" operator="equal">
      <formula>"P"</formula>
    </cfRule>
  </conditionalFormatting>
  <conditionalFormatting sqref="D222">
    <cfRule type="cellIs" dxfId="2885" priority="3289" stopIfTrue="1" operator="equal">
      <formula>"P"</formula>
    </cfRule>
  </conditionalFormatting>
  <conditionalFormatting sqref="D221">
    <cfRule type="cellIs" dxfId="2884" priority="3288" stopIfTrue="1" operator="equal">
      <formula>"P"</formula>
    </cfRule>
  </conditionalFormatting>
  <conditionalFormatting sqref="D222">
    <cfRule type="cellIs" dxfId="2883" priority="3286" stopIfTrue="1" operator="equal">
      <formula>"P"</formula>
    </cfRule>
  </conditionalFormatting>
  <conditionalFormatting sqref="D221">
    <cfRule type="cellIs" dxfId="2882" priority="3285" stopIfTrue="1" operator="equal">
      <formula>"P"</formula>
    </cfRule>
  </conditionalFormatting>
  <conditionalFormatting sqref="D220">
    <cfRule type="cellIs" dxfId="2881" priority="3284" stopIfTrue="1" operator="equal">
      <formula>"P"</formula>
    </cfRule>
  </conditionalFormatting>
  <conditionalFormatting sqref="D220">
    <cfRule type="cellIs" dxfId="2880" priority="3282" stopIfTrue="1" operator="equal">
      <formula>"P"</formula>
    </cfRule>
  </conditionalFormatting>
  <conditionalFormatting sqref="D223">
    <cfRule type="cellIs" dxfId="2879" priority="3272" stopIfTrue="1" operator="equal">
      <formula>"P"</formula>
    </cfRule>
  </conditionalFormatting>
  <conditionalFormatting sqref="D220">
    <cfRule type="cellIs" dxfId="2878" priority="3240" stopIfTrue="1" operator="equal">
      <formula>"P"</formula>
    </cfRule>
  </conditionalFormatting>
  <conditionalFormatting sqref="D220">
    <cfRule type="cellIs" dxfId="2877" priority="3241" stopIfTrue="1" operator="equal">
      <formula>"P"</formula>
    </cfRule>
  </conditionalFormatting>
  <conditionalFormatting sqref="D221">
    <cfRule type="cellIs" dxfId="2876" priority="3242" stopIfTrue="1" operator="equal">
      <formula>"P"</formula>
    </cfRule>
  </conditionalFormatting>
  <conditionalFormatting sqref="D220">
    <cfRule type="cellIs" dxfId="2875" priority="3239" stopIfTrue="1" operator="equal">
      <formula>"P"</formula>
    </cfRule>
  </conditionalFormatting>
  <conditionalFormatting sqref="D222">
    <cfRule type="cellIs" dxfId="2874" priority="3268" stopIfTrue="1" operator="equal">
      <formula>"P"</formula>
    </cfRule>
  </conditionalFormatting>
  <conditionalFormatting sqref="D221">
    <cfRule type="cellIs" dxfId="2873" priority="3267" stopIfTrue="1" operator="equal">
      <formula>"P"</formula>
    </cfRule>
  </conditionalFormatting>
  <conditionalFormatting sqref="D223">
    <cfRule type="cellIs" dxfId="2872" priority="3266" stopIfTrue="1" operator="equal">
      <formula>"P"</formula>
    </cfRule>
  </conditionalFormatting>
  <conditionalFormatting sqref="D222">
    <cfRule type="cellIs" dxfId="2871" priority="3265" stopIfTrue="1" operator="equal">
      <formula>"P"</formula>
    </cfRule>
  </conditionalFormatting>
  <conditionalFormatting sqref="D221">
    <cfRule type="cellIs" dxfId="2870" priority="3264" stopIfTrue="1" operator="equal">
      <formula>"P"</formula>
    </cfRule>
  </conditionalFormatting>
  <conditionalFormatting sqref="D222">
    <cfRule type="cellIs" dxfId="2869" priority="3263" stopIfTrue="1" operator="equal">
      <formula>"P"</formula>
    </cfRule>
  </conditionalFormatting>
  <conditionalFormatting sqref="D221">
    <cfRule type="cellIs" dxfId="2868" priority="3262" stopIfTrue="1" operator="equal">
      <formula>"P"</formula>
    </cfRule>
  </conditionalFormatting>
  <conditionalFormatting sqref="D223">
    <cfRule type="cellIs" dxfId="2867" priority="3261" stopIfTrue="1" operator="equal">
      <formula>"P"</formula>
    </cfRule>
  </conditionalFormatting>
  <conditionalFormatting sqref="D222">
    <cfRule type="cellIs" dxfId="2866" priority="3258" stopIfTrue="1" operator="equal">
      <formula>"P"</formula>
    </cfRule>
  </conditionalFormatting>
  <conditionalFormatting sqref="D221">
    <cfRule type="cellIs" dxfId="2865" priority="3254" stopIfTrue="1" operator="equal">
      <formula>"P"</formula>
    </cfRule>
  </conditionalFormatting>
  <conditionalFormatting sqref="D220">
    <cfRule type="cellIs" dxfId="2864" priority="3253" stopIfTrue="1" operator="equal">
      <formula>"P"</formula>
    </cfRule>
  </conditionalFormatting>
  <conditionalFormatting sqref="D221">
    <cfRule type="cellIs" dxfId="2863" priority="3252" stopIfTrue="1" operator="equal">
      <formula>"P"</formula>
    </cfRule>
  </conditionalFormatting>
  <conditionalFormatting sqref="D220">
    <cfRule type="cellIs" dxfId="2862" priority="3251" stopIfTrue="1" operator="equal">
      <formula>"P"</formula>
    </cfRule>
  </conditionalFormatting>
  <conditionalFormatting sqref="D222">
    <cfRule type="cellIs" dxfId="2861" priority="3250" stopIfTrue="1" operator="equal">
      <formula>"P"</formula>
    </cfRule>
  </conditionalFormatting>
  <conditionalFormatting sqref="D221">
    <cfRule type="cellIs" dxfId="2860" priority="3249" stopIfTrue="1" operator="equal">
      <formula>"P"</formula>
    </cfRule>
  </conditionalFormatting>
  <conditionalFormatting sqref="D220">
    <cfRule type="cellIs" dxfId="2859" priority="3248" stopIfTrue="1" operator="equal">
      <formula>"P"</formula>
    </cfRule>
  </conditionalFormatting>
  <conditionalFormatting sqref="D221">
    <cfRule type="cellIs" dxfId="2858" priority="3247" stopIfTrue="1" operator="equal">
      <formula>"P"</formula>
    </cfRule>
  </conditionalFormatting>
  <conditionalFormatting sqref="D220">
    <cfRule type="cellIs" dxfId="2857" priority="3246" stopIfTrue="1" operator="equal">
      <formula>"P"</formula>
    </cfRule>
  </conditionalFormatting>
  <conditionalFormatting sqref="D221">
    <cfRule type="cellIs" dxfId="2856" priority="3245" stopIfTrue="1" operator="equal">
      <formula>"P"</formula>
    </cfRule>
  </conditionalFormatting>
  <conditionalFormatting sqref="D220">
    <cfRule type="cellIs" dxfId="2855" priority="3244" stopIfTrue="1" operator="equal">
      <formula>"P"</formula>
    </cfRule>
  </conditionalFormatting>
  <conditionalFormatting sqref="D220">
    <cfRule type="cellIs" dxfId="2854" priority="3243" stopIfTrue="1" operator="equal">
      <formula>"P"</formula>
    </cfRule>
  </conditionalFormatting>
  <conditionalFormatting sqref="D224">
    <cfRule type="cellIs" dxfId="2853" priority="3238" stopIfTrue="1" operator="equal">
      <formula>"P"</formula>
    </cfRule>
  </conditionalFormatting>
  <conditionalFormatting sqref="J574">
    <cfRule type="cellIs" dxfId="2852" priority="3237" stopIfTrue="1" operator="equal">
      <formula>"P"</formula>
    </cfRule>
  </conditionalFormatting>
  <conditionalFormatting sqref="J580">
    <cfRule type="cellIs" dxfId="2851" priority="3236" stopIfTrue="1" operator="equal">
      <formula>"P"</formula>
    </cfRule>
  </conditionalFormatting>
  <conditionalFormatting sqref="J575">
    <cfRule type="cellIs" dxfId="2850" priority="3235" stopIfTrue="1" operator="equal">
      <formula>"P"</formula>
    </cfRule>
  </conditionalFormatting>
  <conditionalFormatting sqref="J578">
    <cfRule type="cellIs" dxfId="2849" priority="3234" stopIfTrue="1" operator="equal">
      <formula>"P"</formula>
    </cfRule>
  </conditionalFormatting>
  <conditionalFormatting sqref="J573">
    <cfRule type="cellIs" dxfId="2848" priority="3233" stopIfTrue="1" operator="equal">
      <formula>"P"</formula>
    </cfRule>
  </conditionalFormatting>
  <conditionalFormatting sqref="J574">
    <cfRule type="cellIs" dxfId="2847" priority="3232" stopIfTrue="1" operator="equal">
      <formula>"P"</formula>
    </cfRule>
  </conditionalFormatting>
  <conditionalFormatting sqref="J577">
    <cfRule type="cellIs" dxfId="2846" priority="3231" stopIfTrue="1" operator="equal">
      <formula>"P"</formula>
    </cfRule>
  </conditionalFormatting>
  <conditionalFormatting sqref="J575">
    <cfRule type="cellIs" dxfId="2845" priority="3230" stopIfTrue="1" operator="equal">
      <formula>"P"</formula>
    </cfRule>
  </conditionalFormatting>
  <conditionalFormatting sqref="J576">
    <cfRule type="cellIs" dxfId="2844" priority="3229" stopIfTrue="1" operator="equal">
      <formula>"P"</formula>
    </cfRule>
  </conditionalFormatting>
  <conditionalFormatting sqref="J579">
    <cfRule type="cellIs" dxfId="2843" priority="3228" stopIfTrue="1" operator="equal">
      <formula>"P"</formula>
    </cfRule>
  </conditionalFormatting>
  <conditionalFormatting sqref="J574">
    <cfRule type="cellIs" dxfId="2842" priority="3227" stopIfTrue="1" operator="equal">
      <formula>"P"</formula>
    </cfRule>
  </conditionalFormatting>
  <conditionalFormatting sqref="J575">
    <cfRule type="cellIs" dxfId="2841" priority="3226" stopIfTrue="1" operator="equal">
      <formula>"P"</formula>
    </cfRule>
  </conditionalFormatting>
  <conditionalFormatting sqref="J578">
    <cfRule type="cellIs" dxfId="2840" priority="3225" stopIfTrue="1" operator="equal">
      <formula>"P"</formula>
    </cfRule>
  </conditionalFormatting>
  <conditionalFormatting sqref="J573">
    <cfRule type="cellIs" dxfId="2839" priority="3224" stopIfTrue="1" operator="equal">
      <formula>"P"</formula>
    </cfRule>
  </conditionalFormatting>
  <conditionalFormatting sqref="J574">
    <cfRule type="cellIs" dxfId="2838" priority="3223" stopIfTrue="1" operator="equal">
      <formula>"P"</formula>
    </cfRule>
  </conditionalFormatting>
  <conditionalFormatting sqref="J577">
    <cfRule type="cellIs" dxfId="2837" priority="3222" stopIfTrue="1" operator="equal">
      <formula>"P"</formula>
    </cfRule>
  </conditionalFormatting>
  <conditionalFormatting sqref="J572">
    <cfRule type="cellIs" dxfId="2836" priority="3221" stopIfTrue="1" operator="equal">
      <formula>"P"</formula>
    </cfRule>
  </conditionalFormatting>
  <conditionalFormatting sqref="J573">
    <cfRule type="cellIs" dxfId="2835" priority="3220" stopIfTrue="1" operator="equal">
      <formula>"P"</formula>
    </cfRule>
  </conditionalFormatting>
  <conditionalFormatting sqref="J576">
    <cfRule type="cellIs" dxfId="2834" priority="3219" stopIfTrue="1" operator="equal">
      <formula>"P"</formula>
    </cfRule>
  </conditionalFormatting>
  <conditionalFormatting sqref="J574">
    <cfRule type="cellIs" dxfId="2833" priority="3218" stopIfTrue="1" operator="equal">
      <formula>"P"</formula>
    </cfRule>
  </conditionalFormatting>
  <conditionalFormatting sqref="J575">
    <cfRule type="cellIs" dxfId="2832" priority="3217" stopIfTrue="1" operator="equal">
      <formula>"P"</formula>
    </cfRule>
  </conditionalFormatting>
  <conditionalFormatting sqref="J573">
    <cfRule type="cellIs" dxfId="2831" priority="3216" stopIfTrue="1" operator="equal">
      <formula>"P"</formula>
    </cfRule>
  </conditionalFormatting>
  <conditionalFormatting sqref="J574">
    <cfRule type="cellIs" dxfId="2830" priority="3215" stopIfTrue="1" operator="equal">
      <formula>"P"</formula>
    </cfRule>
  </conditionalFormatting>
  <conditionalFormatting sqref="J577">
    <cfRule type="cellIs" dxfId="2829" priority="3214" stopIfTrue="1" operator="equal">
      <formula>"P"</formula>
    </cfRule>
  </conditionalFormatting>
  <conditionalFormatting sqref="J580">
    <cfRule type="cellIs" dxfId="2828" priority="3213" stopIfTrue="1" operator="equal">
      <formula>"P"</formula>
    </cfRule>
  </conditionalFormatting>
  <conditionalFormatting sqref="J578">
    <cfRule type="cellIs" dxfId="2827" priority="3212" stopIfTrue="1" operator="equal">
      <formula>"P"</formula>
    </cfRule>
  </conditionalFormatting>
  <conditionalFormatting sqref="J579">
    <cfRule type="cellIs" dxfId="2826" priority="3211" stopIfTrue="1" operator="equal">
      <formula>"P"</formula>
    </cfRule>
  </conditionalFormatting>
  <conditionalFormatting sqref="J573">
    <cfRule type="cellIs" dxfId="2825" priority="3210" stopIfTrue="1" operator="equal">
      <formula>"P"</formula>
    </cfRule>
  </conditionalFormatting>
  <conditionalFormatting sqref="J579">
    <cfRule type="cellIs" dxfId="2824" priority="3209" stopIfTrue="1" operator="equal">
      <formula>"P"</formula>
    </cfRule>
  </conditionalFormatting>
  <conditionalFormatting sqref="J572">
    <cfRule type="cellIs" dxfId="2823" priority="3206" stopIfTrue="1" operator="equal">
      <formula>"P"</formula>
    </cfRule>
  </conditionalFormatting>
  <conditionalFormatting sqref="J573">
    <cfRule type="cellIs" dxfId="2822" priority="3205" stopIfTrue="1" operator="equal">
      <formula>"P"</formula>
    </cfRule>
  </conditionalFormatting>
  <conditionalFormatting sqref="J574">
    <cfRule type="cellIs" dxfId="2821" priority="3203" stopIfTrue="1" operator="equal">
      <formula>"P"</formula>
    </cfRule>
  </conditionalFormatting>
  <conditionalFormatting sqref="J578">
    <cfRule type="cellIs" dxfId="2820" priority="3201" stopIfTrue="1" operator="equal">
      <formula>"P"</formula>
    </cfRule>
  </conditionalFormatting>
  <conditionalFormatting sqref="J574">
    <cfRule type="cellIs" dxfId="2819" priority="3199" stopIfTrue="1" operator="equal">
      <formula>"P"</formula>
    </cfRule>
  </conditionalFormatting>
  <conditionalFormatting sqref="J577">
    <cfRule type="cellIs" dxfId="2818" priority="3198" stopIfTrue="1" operator="equal">
      <formula>"P"</formula>
    </cfRule>
  </conditionalFormatting>
  <conditionalFormatting sqref="J573">
    <cfRule type="cellIs" dxfId="2817" priority="3196" stopIfTrue="1" operator="equal">
      <formula>"P"</formula>
    </cfRule>
  </conditionalFormatting>
  <conditionalFormatting sqref="J576">
    <cfRule type="cellIs" dxfId="2816" priority="3195" stopIfTrue="1" operator="equal">
      <formula>"P"</formula>
    </cfRule>
  </conditionalFormatting>
  <conditionalFormatting sqref="J573">
    <cfRule type="cellIs" dxfId="2815" priority="3192" stopIfTrue="1" operator="equal">
      <formula>"P"</formula>
    </cfRule>
  </conditionalFormatting>
  <conditionalFormatting sqref="J572">
    <cfRule type="cellIs" dxfId="2814" priority="3190" stopIfTrue="1" operator="equal">
      <formula>"P"</formula>
    </cfRule>
  </conditionalFormatting>
  <conditionalFormatting sqref="J573">
    <cfRule type="cellIs" dxfId="2813" priority="3189" stopIfTrue="1" operator="equal">
      <formula>"P"</formula>
    </cfRule>
  </conditionalFormatting>
  <conditionalFormatting sqref="J576">
    <cfRule type="cellIs" dxfId="2812" priority="3188" stopIfTrue="1" operator="equal">
      <formula>"P"</formula>
    </cfRule>
  </conditionalFormatting>
  <conditionalFormatting sqref="J579">
    <cfRule type="cellIs" dxfId="2811" priority="3187" stopIfTrue="1" operator="equal">
      <formula>"P"</formula>
    </cfRule>
  </conditionalFormatting>
  <conditionalFormatting sqref="J577">
    <cfRule type="cellIs" dxfId="2810" priority="3186" stopIfTrue="1" operator="equal">
      <formula>"P"</formula>
    </cfRule>
  </conditionalFormatting>
  <conditionalFormatting sqref="J578">
    <cfRule type="cellIs" dxfId="2809" priority="3185" stopIfTrue="1" operator="equal">
      <formula>"P"</formula>
    </cfRule>
  </conditionalFormatting>
  <conditionalFormatting sqref="D222">
    <cfRule type="cellIs" dxfId="2808" priority="3184" stopIfTrue="1" operator="equal">
      <formula>"P"</formula>
    </cfRule>
  </conditionalFormatting>
  <conditionalFormatting sqref="D221">
    <cfRule type="cellIs" dxfId="2807" priority="3183" stopIfTrue="1" operator="equal">
      <formula>"P"</formula>
    </cfRule>
  </conditionalFormatting>
  <conditionalFormatting sqref="D220">
    <cfRule type="cellIs" dxfId="2806" priority="3182" stopIfTrue="1" operator="equal">
      <formula>"P"</formula>
    </cfRule>
  </conditionalFormatting>
  <conditionalFormatting sqref="D218">
    <cfRule type="cellIs" dxfId="2805" priority="3181" stopIfTrue="1" operator="equal">
      <formula>"P"</formula>
    </cfRule>
  </conditionalFormatting>
  <conditionalFormatting sqref="D218">
    <cfRule type="cellIs" dxfId="2804" priority="3145" stopIfTrue="1" operator="equal">
      <formula>"P"</formula>
    </cfRule>
  </conditionalFormatting>
  <conditionalFormatting sqref="D234">
    <cfRule type="cellIs" dxfId="2803" priority="3141" stopIfTrue="1" operator="equal">
      <formula>"P"</formula>
    </cfRule>
  </conditionalFormatting>
  <conditionalFormatting sqref="D218">
    <cfRule type="cellIs" dxfId="2802" priority="3147" stopIfTrue="1" operator="equal">
      <formula>"P"</formula>
    </cfRule>
  </conditionalFormatting>
  <conditionalFormatting sqref="D219">
    <cfRule type="cellIs" dxfId="2801" priority="3148" stopIfTrue="1" operator="equal">
      <formula>"P"</formula>
    </cfRule>
  </conditionalFormatting>
  <conditionalFormatting sqref="D234">
    <cfRule type="cellIs" dxfId="2800" priority="3146" stopIfTrue="1" operator="equal">
      <formula>"P"</formula>
    </cfRule>
  </conditionalFormatting>
  <conditionalFormatting sqref="D234">
    <cfRule type="cellIs" dxfId="2799" priority="3144" stopIfTrue="1" operator="equal">
      <formula>"P"</formula>
    </cfRule>
  </conditionalFormatting>
  <conditionalFormatting sqref="D218">
    <cfRule type="cellIs" dxfId="2798" priority="3143" stopIfTrue="1" operator="equal">
      <formula>"P"</formula>
    </cfRule>
  </conditionalFormatting>
  <conditionalFormatting sqref="D234">
    <cfRule type="cellIs" dxfId="2797" priority="3142" stopIfTrue="1" operator="equal">
      <formula>"P"</formula>
    </cfRule>
  </conditionalFormatting>
  <conditionalFormatting sqref="D221">
    <cfRule type="cellIs" dxfId="2796" priority="3180" stopIfTrue="1" operator="equal">
      <formula>"P"</formula>
    </cfRule>
  </conditionalFormatting>
  <conditionalFormatting sqref="D220">
    <cfRule type="cellIs" dxfId="2795" priority="3179" stopIfTrue="1" operator="equal">
      <formula>"P"</formula>
    </cfRule>
  </conditionalFormatting>
  <conditionalFormatting sqref="D219">
    <cfRule type="cellIs" dxfId="2794" priority="3178" stopIfTrue="1" operator="equal">
      <formula>"P"</formula>
    </cfRule>
  </conditionalFormatting>
  <conditionalFormatting sqref="D234">
    <cfRule type="cellIs" dxfId="2793" priority="3177" stopIfTrue="1" operator="equal">
      <formula>"P"</formula>
    </cfRule>
  </conditionalFormatting>
  <conditionalFormatting sqref="D221">
    <cfRule type="cellIs" dxfId="2792" priority="3176" stopIfTrue="1" operator="equal">
      <formula>"P"</formula>
    </cfRule>
  </conditionalFormatting>
  <conditionalFormatting sqref="D220">
    <cfRule type="cellIs" dxfId="2791" priority="3175" stopIfTrue="1" operator="equal">
      <formula>"P"</formula>
    </cfRule>
  </conditionalFormatting>
  <conditionalFormatting sqref="D219">
    <cfRule type="cellIs" dxfId="2790" priority="3174" stopIfTrue="1" operator="equal">
      <formula>"P"</formula>
    </cfRule>
  </conditionalFormatting>
  <conditionalFormatting sqref="D220">
    <cfRule type="cellIs" dxfId="2789" priority="3173" stopIfTrue="1" operator="equal">
      <formula>"P"</formula>
    </cfRule>
  </conditionalFormatting>
  <conditionalFormatting sqref="D219">
    <cfRule type="cellIs" dxfId="2788" priority="3172" stopIfTrue="1" operator="equal">
      <formula>"P"</formula>
    </cfRule>
  </conditionalFormatting>
  <conditionalFormatting sqref="D221">
    <cfRule type="cellIs" dxfId="2787" priority="3171" stopIfTrue="1" operator="equal">
      <formula>"P"</formula>
    </cfRule>
  </conditionalFormatting>
  <conditionalFormatting sqref="D220">
    <cfRule type="cellIs" dxfId="2786" priority="3170" stopIfTrue="1" operator="equal">
      <formula>"P"</formula>
    </cfRule>
  </conditionalFormatting>
  <conditionalFormatting sqref="D219">
    <cfRule type="cellIs" dxfId="2785" priority="3169" stopIfTrue="1" operator="equal">
      <formula>"P"</formula>
    </cfRule>
  </conditionalFormatting>
  <conditionalFormatting sqref="D234">
    <cfRule type="cellIs" dxfId="2784" priority="3168" stopIfTrue="1" operator="equal">
      <formula>"P"</formula>
    </cfRule>
  </conditionalFormatting>
  <conditionalFormatting sqref="D220">
    <cfRule type="cellIs" dxfId="2783" priority="3167" stopIfTrue="1" operator="equal">
      <formula>"P"</formula>
    </cfRule>
  </conditionalFormatting>
  <conditionalFormatting sqref="D219">
    <cfRule type="cellIs" dxfId="2782" priority="3166" stopIfTrue="1" operator="equal">
      <formula>"P"</formula>
    </cfRule>
  </conditionalFormatting>
  <conditionalFormatting sqref="D218">
    <cfRule type="cellIs" dxfId="2781" priority="3165" stopIfTrue="1" operator="equal">
      <formula>"P"</formula>
    </cfRule>
  </conditionalFormatting>
  <conditionalFormatting sqref="D220">
    <cfRule type="cellIs" dxfId="2780" priority="3164" stopIfTrue="1" operator="equal">
      <formula>"P"</formula>
    </cfRule>
  </conditionalFormatting>
  <conditionalFormatting sqref="D219">
    <cfRule type="cellIs" dxfId="2779" priority="3163" stopIfTrue="1" operator="equal">
      <formula>"P"</formula>
    </cfRule>
  </conditionalFormatting>
  <conditionalFormatting sqref="D218">
    <cfRule type="cellIs" dxfId="2778" priority="3162" stopIfTrue="1" operator="equal">
      <formula>"P"</formula>
    </cfRule>
  </conditionalFormatting>
  <conditionalFormatting sqref="D219">
    <cfRule type="cellIs" dxfId="2777" priority="3161" stopIfTrue="1" operator="equal">
      <formula>"P"</formula>
    </cfRule>
  </conditionalFormatting>
  <conditionalFormatting sqref="D218">
    <cfRule type="cellIs" dxfId="2776" priority="3160" stopIfTrue="1" operator="equal">
      <formula>"P"</formula>
    </cfRule>
  </conditionalFormatting>
  <conditionalFormatting sqref="D220">
    <cfRule type="cellIs" dxfId="2775" priority="3159" stopIfTrue="1" operator="equal">
      <formula>"P"</formula>
    </cfRule>
  </conditionalFormatting>
  <conditionalFormatting sqref="D219">
    <cfRule type="cellIs" dxfId="2774" priority="3158" stopIfTrue="1" operator="equal">
      <formula>"P"</formula>
    </cfRule>
  </conditionalFormatting>
  <conditionalFormatting sqref="D218">
    <cfRule type="cellIs" dxfId="2773" priority="3157" stopIfTrue="1" operator="equal">
      <formula>"P"</formula>
    </cfRule>
  </conditionalFormatting>
  <conditionalFormatting sqref="D219">
    <cfRule type="cellIs" dxfId="2772" priority="3156" stopIfTrue="1" operator="equal">
      <formula>"P"</formula>
    </cfRule>
  </conditionalFormatting>
  <conditionalFormatting sqref="D218">
    <cfRule type="cellIs" dxfId="2771" priority="3155" stopIfTrue="1" operator="equal">
      <formula>"P"</formula>
    </cfRule>
  </conditionalFormatting>
  <conditionalFormatting sqref="D234">
    <cfRule type="cellIs" dxfId="2770" priority="3154" stopIfTrue="1" operator="equal">
      <formula>"P"</formula>
    </cfRule>
  </conditionalFormatting>
  <conditionalFormatting sqref="D219">
    <cfRule type="cellIs" dxfId="2769" priority="3153" stopIfTrue="1" operator="equal">
      <formula>"P"</formula>
    </cfRule>
  </conditionalFormatting>
  <conditionalFormatting sqref="D218">
    <cfRule type="cellIs" dxfId="2768" priority="3152" stopIfTrue="1" operator="equal">
      <formula>"P"</formula>
    </cfRule>
  </conditionalFormatting>
  <conditionalFormatting sqref="D234">
    <cfRule type="cellIs" dxfId="2767" priority="3151" stopIfTrue="1" operator="equal">
      <formula>"P"</formula>
    </cfRule>
  </conditionalFormatting>
  <conditionalFormatting sqref="D218">
    <cfRule type="cellIs" dxfId="2766" priority="3150" stopIfTrue="1" operator="equal">
      <formula>"P"</formula>
    </cfRule>
  </conditionalFormatting>
  <conditionalFormatting sqref="D234">
    <cfRule type="cellIs" dxfId="2765" priority="3149" stopIfTrue="1" operator="equal">
      <formula>"P"</formula>
    </cfRule>
  </conditionalFormatting>
  <conditionalFormatting sqref="D221">
    <cfRule type="cellIs" dxfId="2764" priority="3140" stopIfTrue="1" operator="equal">
      <formula>"P"</formula>
    </cfRule>
  </conditionalFormatting>
  <conditionalFormatting sqref="D220">
    <cfRule type="cellIs" dxfId="2763" priority="3139" stopIfTrue="1" operator="equal">
      <formula>"P"</formula>
    </cfRule>
  </conditionalFormatting>
  <conditionalFormatting sqref="D219">
    <cfRule type="cellIs" dxfId="2762" priority="3138" stopIfTrue="1" operator="equal">
      <formula>"P"</formula>
    </cfRule>
  </conditionalFormatting>
  <conditionalFormatting sqref="D234">
    <cfRule type="cellIs" dxfId="2761" priority="3137" stopIfTrue="1" operator="equal">
      <formula>"P"</formula>
    </cfRule>
  </conditionalFormatting>
  <conditionalFormatting sqref="D234">
    <cfRule type="cellIs" dxfId="2760" priority="3107" stopIfTrue="1" operator="equal">
      <formula>"P"</formula>
    </cfRule>
  </conditionalFormatting>
  <conditionalFormatting sqref="D234">
    <cfRule type="cellIs" dxfId="2759" priority="3108" stopIfTrue="1" operator="equal">
      <formula>"P"</formula>
    </cfRule>
  </conditionalFormatting>
  <conditionalFormatting sqref="D218">
    <cfRule type="cellIs" dxfId="2758" priority="3109" stopIfTrue="1" operator="equal">
      <formula>"P"</formula>
    </cfRule>
  </conditionalFormatting>
  <conditionalFormatting sqref="D234">
    <cfRule type="cellIs" dxfId="2757" priority="3106" stopIfTrue="1" operator="equal">
      <formula>"P"</formula>
    </cfRule>
  </conditionalFormatting>
  <conditionalFormatting sqref="D220">
    <cfRule type="cellIs" dxfId="2756" priority="3136" stopIfTrue="1" operator="equal">
      <formula>"P"</formula>
    </cfRule>
  </conditionalFormatting>
  <conditionalFormatting sqref="D219">
    <cfRule type="cellIs" dxfId="2755" priority="3135" stopIfTrue="1" operator="equal">
      <formula>"P"</formula>
    </cfRule>
  </conditionalFormatting>
  <conditionalFormatting sqref="D218">
    <cfRule type="cellIs" dxfId="2754" priority="3134" stopIfTrue="1" operator="equal">
      <formula>"P"</formula>
    </cfRule>
  </conditionalFormatting>
  <conditionalFormatting sqref="D220">
    <cfRule type="cellIs" dxfId="2753" priority="3133" stopIfTrue="1" operator="equal">
      <formula>"P"</formula>
    </cfRule>
  </conditionalFormatting>
  <conditionalFormatting sqref="D219">
    <cfRule type="cellIs" dxfId="2752" priority="3132" stopIfTrue="1" operator="equal">
      <formula>"P"</formula>
    </cfRule>
  </conditionalFormatting>
  <conditionalFormatting sqref="D218">
    <cfRule type="cellIs" dxfId="2751" priority="3131" stopIfTrue="1" operator="equal">
      <formula>"P"</formula>
    </cfRule>
  </conditionalFormatting>
  <conditionalFormatting sqref="D219">
    <cfRule type="cellIs" dxfId="2750" priority="3130" stopIfTrue="1" operator="equal">
      <formula>"P"</formula>
    </cfRule>
  </conditionalFormatting>
  <conditionalFormatting sqref="D218">
    <cfRule type="cellIs" dxfId="2749" priority="3129" stopIfTrue="1" operator="equal">
      <formula>"P"</formula>
    </cfRule>
  </conditionalFormatting>
  <conditionalFormatting sqref="D220">
    <cfRule type="cellIs" dxfId="2748" priority="3128" stopIfTrue="1" operator="equal">
      <formula>"P"</formula>
    </cfRule>
  </conditionalFormatting>
  <conditionalFormatting sqref="D219">
    <cfRule type="cellIs" dxfId="2747" priority="3127" stopIfTrue="1" operator="equal">
      <formula>"P"</formula>
    </cfRule>
  </conditionalFormatting>
  <conditionalFormatting sqref="D218">
    <cfRule type="cellIs" dxfId="2746" priority="3126" stopIfTrue="1" operator="equal">
      <formula>"P"</formula>
    </cfRule>
  </conditionalFormatting>
  <conditionalFormatting sqref="D219">
    <cfRule type="cellIs" dxfId="2745" priority="3125" stopIfTrue="1" operator="equal">
      <formula>"P"</formula>
    </cfRule>
  </conditionalFormatting>
  <conditionalFormatting sqref="D218">
    <cfRule type="cellIs" dxfId="2744" priority="3124" stopIfTrue="1" operator="equal">
      <formula>"P"</formula>
    </cfRule>
  </conditionalFormatting>
  <conditionalFormatting sqref="D234">
    <cfRule type="cellIs" dxfId="2743" priority="3123" stopIfTrue="1" operator="equal">
      <formula>"P"</formula>
    </cfRule>
  </conditionalFormatting>
  <conditionalFormatting sqref="D219">
    <cfRule type="cellIs" dxfId="2742" priority="3122" stopIfTrue="1" operator="equal">
      <formula>"P"</formula>
    </cfRule>
  </conditionalFormatting>
  <conditionalFormatting sqref="D218">
    <cfRule type="cellIs" dxfId="2741" priority="3121" stopIfTrue="1" operator="equal">
      <formula>"P"</formula>
    </cfRule>
  </conditionalFormatting>
  <conditionalFormatting sqref="D234">
    <cfRule type="cellIs" dxfId="2740" priority="3120" stopIfTrue="1" operator="equal">
      <formula>"P"</formula>
    </cfRule>
  </conditionalFormatting>
  <conditionalFormatting sqref="D218">
    <cfRule type="cellIs" dxfId="2739" priority="3119" stopIfTrue="1" operator="equal">
      <formula>"P"</formula>
    </cfRule>
  </conditionalFormatting>
  <conditionalFormatting sqref="D234">
    <cfRule type="cellIs" dxfId="2738" priority="3118" stopIfTrue="1" operator="equal">
      <formula>"P"</formula>
    </cfRule>
  </conditionalFormatting>
  <conditionalFormatting sqref="D219">
    <cfRule type="cellIs" dxfId="2737" priority="3117" stopIfTrue="1" operator="equal">
      <formula>"P"</formula>
    </cfRule>
  </conditionalFormatting>
  <conditionalFormatting sqref="D218">
    <cfRule type="cellIs" dxfId="2736" priority="3116" stopIfTrue="1" operator="equal">
      <formula>"P"</formula>
    </cfRule>
  </conditionalFormatting>
  <conditionalFormatting sqref="D234">
    <cfRule type="cellIs" dxfId="2735" priority="3115" stopIfTrue="1" operator="equal">
      <formula>"P"</formula>
    </cfRule>
  </conditionalFormatting>
  <conditionalFormatting sqref="D218">
    <cfRule type="cellIs" dxfId="2734" priority="3114" stopIfTrue="1" operator="equal">
      <formula>"P"</formula>
    </cfRule>
  </conditionalFormatting>
  <conditionalFormatting sqref="D234">
    <cfRule type="cellIs" dxfId="2733" priority="3113" stopIfTrue="1" operator="equal">
      <formula>"P"</formula>
    </cfRule>
  </conditionalFormatting>
  <conditionalFormatting sqref="D218">
    <cfRule type="cellIs" dxfId="2732" priority="3112" stopIfTrue="1" operator="equal">
      <formula>"P"</formula>
    </cfRule>
  </conditionalFormatting>
  <conditionalFormatting sqref="D234">
    <cfRule type="cellIs" dxfId="2731" priority="3111" stopIfTrue="1" operator="equal">
      <formula>"P"</formula>
    </cfRule>
  </conditionalFormatting>
  <conditionalFormatting sqref="D234">
    <cfRule type="cellIs" dxfId="2730" priority="3110" stopIfTrue="1" operator="equal">
      <formula>"P"</formula>
    </cfRule>
  </conditionalFormatting>
  <conditionalFormatting sqref="D223">
    <cfRule type="cellIs" dxfId="2729" priority="3105" stopIfTrue="1" operator="equal">
      <formula>"P"</formula>
    </cfRule>
  </conditionalFormatting>
  <conditionalFormatting sqref="D222">
    <cfRule type="cellIs" dxfId="2728" priority="3104" stopIfTrue="1" operator="equal">
      <formula>"P"</formula>
    </cfRule>
  </conditionalFormatting>
  <conditionalFormatting sqref="D221">
    <cfRule type="cellIs" dxfId="2727" priority="3103" stopIfTrue="1" operator="equal">
      <formula>"P"</formula>
    </cfRule>
  </conditionalFormatting>
  <conditionalFormatting sqref="D219">
    <cfRule type="cellIs" dxfId="2726" priority="3102" stopIfTrue="1" operator="equal">
      <formula>"P"</formula>
    </cfRule>
  </conditionalFormatting>
  <conditionalFormatting sqref="D219">
    <cfRule type="cellIs" dxfId="2725" priority="3064" stopIfTrue="1" operator="equal">
      <formula>"P"</formula>
    </cfRule>
  </conditionalFormatting>
  <conditionalFormatting sqref="D218">
    <cfRule type="cellIs" dxfId="2724" priority="3058" stopIfTrue="1" operator="equal">
      <formula>"P"</formula>
    </cfRule>
  </conditionalFormatting>
  <conditionalFormatting sqref="D219">
    <cfRule type="cellIs" dxfId="2723" priority="3066" stopIfTrue="1" operator="equal">
      <formula>"P"</formula>
    </cfRule>
  </conditionalFormatting>
  <conditionalFormatting sqref="D220">
    <cfRule type="cellIs" dxfId="2722" priority="3067" stopIfTrue="1" operator="equal">
      <formula>"P"</formula>
    </cfRule>
  </conditionalFormatting>
  <conditionalFormatting sqref="D218">
    <cfRule type="cellIs" dxfId="2721" priority="3065" stopIfTrue="1" operator="equal">
      <formula>"P"</formula>
    </cfRule>
  </conditionalFormatting>
  <conditionalFormatting sqref="D218">
    <cfRule type="cellIs" dxfId="2720" priority="3063" stopIfTrue="1" operator="equal">
      <formula>"P"</formula>
    </cfRule>
  </conditionalFormatting>
  <conditionalFormatting sqref="D234">
    <cfRule type="cellIs" dxfId="2719" priority="3062" stopIfTrue="1" operator="equal">
      <formula>"P"</formula>
    </cfRule>
  </conditionalFormatting>
  <conditionalFormatting sqref="D219">
    <cfRule type="cellIs" dxfId="2718" priority="3061" stopIfTrue="1" operator="equal">
      <formula>"P"</formula>
    </cfRule>
  </conditionalFormatting>
  <conditionalFormatting sqref="D234">
    <cfRule type="cellIs" dxfId="2717" priority="3059" stopIfTrue="1" operator="equal">
      <formula>"P"</formula>
    </cfRule>
  </conditionalFormatting>
  <conditionalFormatting sqref="D218">
    <cfRule type="cellIs" dxfId="2716" priority="3060" stopIfTrue="1" operator="equal">
      <formula>"P"</formula>
    </cfRule>
  </conditionalFormatting>
  <conditionalFormatting sqref="D222">
    <cfRule type="cellIs" dxfId="2715" priority="3101" stopIfTrue="1" operator="equal">
      <formula>"P"</formula>
    </cfRule>
  </conditionalFormatting>
  <conditionalFormatting sqref="D221">
    <cfRule type="cellIs" dxfId="2714" priority="3100" stopIfTrue="1" operator="equal">
      <formula>"P"</formula>
    </cfRule>
  </conditionalFormatting>
  <conditionalFormatting sqref="D220">
    <cfRule type="cellIs" dxfId="2713" priority="3099" stopIfTrue="1" operator="equal">
      <formula>"P"</formula>
    </cfRule>
  </conditionalFormatting>
  <conditionalFormatting sqref="D218">
    <cfRule type="cellIs" dxfId="2712" priority="3098" stopIfTrue="1" operator="equal">
      <formula>"P"</formula>
    </cfRule>
  </conditionalFormatting>
  <conditionalFormatting sqref="D222">
    <cfRule type="cellIs" dxfId="2711" priority="3097" stopIfTrue="1" operator="equal">
      <formula>"P"</formula>
    </cfRule>
  </conditionalFormatting>
  <conditionalFormatting sqref="D221">
    <cfRule type="cellIs" dxfId="2710" priority="3096" stopIfTrue="1" operator="equal">
      <formula>"P"</formula>
    </cfRule>
  </conditionalFormatting>
  <conditionalFormatting sqref="D220">
    <cfRule type="cellIs" dxfId="2709" priority="3095" stopIfTrue="1" operator="equal">
      <formula>"P"</formula>
    </cfRule>
  </conditionalFormatting>
  <conditionalFormatting sqref="D221">
    <cfRule type="cellIs" dxfId="2708" priority="3094" stopIfTrue="1" operator="equal">
      <formula>"P"</formula>
    </cfRule>
  </conditionalFormatting>
  <conditionalFormatting sqref="D220">
    <cfRule type="cellIs" dxfId="2707" priority="3093" stopIfTrue="1" operator="equal">
      <formula>"P"</formula>
    </cfRule>
  </conditionalFormatting>
  <conditionalFormatting sqref="D222">
    <cfRule type="cellIs" dxfId="2706" priority="3092" stopIfTrue="1" operator="equal">
      <formula>"P"</formula>
    </cfRule>
  </conditionalFormatting>
  <conditionalFormatting sqref="D221">
    <cfRule type="cellIs" dxfId="2705" priority="3091" stopIfTrue="1" operator="equal">
      <formula>"P"</formula>
    </cfRule>
  </conditionalFormatting>
  <conditionalFormatting sqref="D220">
    <cfRule type="cellIs" dxfId="2704" priority="3090" stopIfTrue="1" operator="equal">
      <formula>"P"</formula>
    </cfRule>
  </conditionalFormatting>
  <conditionalFormatting sqref="D218">
    <cfRule type="cellIs" dxfId="2703" priority="3089" stopIfTrue="1" operator="equal">
      <formula>"P"</formula>
    </cfRule>
  </conditionalFormatting>
  <conditionalFormatting sqref="D221">
    <cfRule type="cellIs" dxfId="2702" priority="3088" stopIfTrue="1" operator="equal">
      <formula>"P"</formula>
    </cfRule>
  </conditionalFormatting>
  <conditionalFormatting sqref="D220">
    <cfRule type="cellIs" dxfId="2701" priority="3087" stopIfTrue="1" operator="equal">
      <formula>"P"</formula>
    </cfRule>
  </conditionalFormatting>
  <conditionalFormatting sqref="D219">
    <cfRule type="cellIs" dxfId="2700" priority="3086" stopIfTrue="1" operator="equal">
      <formula>"P"</formula>
    </cfRule>
  </conditionalFormatting>
  <conditionalFormatting sqref="D234">
    <cfRule type="cellIs" dxfId="2699" priority="3085" stopIfTrue="1" operator="equal">
      <formula>"P"</formula>
    </cfRule>
  </conditionalFormatting>
  <conditionalFormatting sqref="D221">
    <cfRule type="cellIs" dxfId="2698" priority="3084" stopIfTrue="1" operator="equal">
      <formula>"P"</formula>
    </cfRule>
  </conditionalFormatting>
  <conditionalFormatting sqref="D220">
    <cfRule type="cellIs" dxfId="2697" priority="3083" stopIfTrue="1" operator="equal">
      <formula>"P"</formula>
    </cfRule>
  </conditionalFormatting>
  <conditionalFormatting sqref="D219">
    <cfRule type="cellIs" dxfId="2696" priority="3082" stopIfTrue="1" operator="equal">
      <formula>"P"</formula>
    </cfRule>
  </conditionalFormatting>
  <conditionalFormatting sqref="D220">
    <cfRule type="cellIs" dxfId="2695" priority="3081" stopIfTrue="1" operator="equal">
      <formula>"P"</formula>
    </cfRule>
  </conditionalFormatting>
  <conditionalFormatting sqref="D219">
    <cfRule type="cellIs" dxfId="2694" priority="3080" stopIfTrue="1" operator="equal">
      <formula>"P"</formula>
    </cfRule>
  </conditionalFormatting>
  <conditionalFormatting sqref="D221">
    <cfRule type="cellIs" dxfId="2693" priority="3079" stopIfTrue="1" operator="equal">
      <formula>"P"</formula>
    </cfRule>
  </conditionalFormatting>
  <conditionalFormatting sqref="D220">
    <cfRule type="cellIs" dxfId="2692" priority="3078" stopIfTrue="1" operator="equal">
      <formula>"P"</formula>
    </cfRule>
  </conditionalFormatting>
  <conditionalFormatting sqref="D219">
    <cfRule type="cellIs" dxfId="2691" priority="3077" stopIfTrue="1" operator="equal">
      <formula>"P"</formula>
    </cfRule>
  </conditionalFormatting>
  <conditionalFormatting sqref="D234">
    <cfRule type="cellIs" dxfId="2690" priority="3076" stopIfTrue="1" operator="equal">
      <formula>"P"</formula>
    </cfRule>
  </conditionalFormatting>
  <conditionalFormatting sqref="D220">
    <cfRule type="cellIs" dxfId="2689" priority="3075" stopIfTrue="1" operator="equal">
      <formula>"P"</formula>
    </cfRule>
  </conditionalFormatting>
  <conditionalFormatting sqref="D219">
    <cfRule type="cellIs" dxfId="2688" priority="3074" stopIfTrue="1" operator="equal">
      <formula>"P"</formula>
    </cfRule>
  </conditionalFormatting>
  <conditionalFormatting sqref="D218">
    <cfRule type="cellIs" dxfId="2687" priority="3073" stopIfTrue="1" operator="equal">
      <formula>"P"</formula>
    </cfRule>
  </conditionalFormatting>
  <conditionalFormatting sqref="D220">
    <cfRule type="cellIs" dxfId="2686" priority="3072" stopIfTrue="1" operator="equal">
      <formula>"P"</formula>
    </cfRule>
  </conditionalFormatting>
  <conditionalFormatting sqref="D219">
    <cfRule type="cellIs" dxfId="2685" priority="3071" stopIfTrue="1" operator="equal">
      <formula>"P"</formula>
    </cfRule>
  </conditionalFormatting>
  <conditionalFormatting sqref="D218">
    <cfRule type="cellIs" dxfId="2684" priority="3070" stopIfTrue="1" operator="equal">
      <formula>"P"</formula>
    </cfRule>
  </conditionalFormatting>
  <conditionalFormatting sqref="D219">
    <cfRule type="cellIs" dxfId="2683" priority="3069" stopIfTrue="1" operator="equal">
      <formula>"P"</formula>
    </cfRule>
  </conditionalFormatting>
  <conditionalFormatting sqref="D218">
    <cfRule type="cellIs" dxfId="2682" priority="3068" stopIfTrue="1" operator="equal">
      <formula>"P"</formula>
    </cfRule>
  </conditionalFormatting>
  <conditionalFormatting sqref="D234">
    <cfRule type="cellIs" dxfId="2681" priority="3057" stopIfTrue="1" operator="equal">
      <formula>"P"</formula>
    </cfRule>
  </conditionalFormatting>
  <conditionalFormatting sqref="D222">
    <cfRule type="cellIs" dxfId="2680" priority="3056" stopIfTrue="1" operator="equal">
      <formula>"P"</formula>
    </cfRule>
  </conditionalFormatting>
  <conditionalFormatting sqref="D221">
    <cfRule type="cellIs" dxfId="2679" priority="3055" stopIfTrue="1" operator="equal">
      <formula>"P"</formula>
    </cfRule>
  </conditionalFormatting>
  <conditionalFormatting sqref="D220">
    <cfRule type="cellIs" dxfId="2678" priority="3054" stopIfTrue="1" operator="equal">
      <formula>"P"</formula>
    </cfRule>
  </conditionalFormatting>
  <conditionalFormatting sqref="D218">
    <cfRule type="cellIs" dxfId="2677" priority="3053" stopIfTrue="1" operator="equal">
      <formula>"P"</formula>
    </cfRule>
  </conditionalFormatting>
  <conditionalFormatting sqref="D218">
    <cfRule type="cellIs" dxfId="2676" priority="3017" stopIfTrue="1" operator="equal">
      <formula>"P"</formula>
    </cfRule>
  </conditionalFormatting>
  <conditionalFormatting sqref="D218">
    <cfRule type="cellIs" dxfId="2675" priority="3019" stopIfTrue="1" operator="equal">
      <formula>"P"</formula>
    </cfRule>
  </conditionalFormatting>
  <conditionalFormatting sqref="D219">
    <cfRule type="cellIs" dxfId="2674" priority="3020" stopIfTrue="1" operator="equal">
      <formula>"P"</formula>
    </cfRule>
  </conditionalFormatting>
  <conditionalFormatting sqref="D234">
    <cfRule type="cellIs" dxfId="2673" priority="3018" stopIfTrue="1" operator="equal">
      <formula>"P"</formula>
    </cfRule>
  </conditionalFormatting>
  <conditionalFormatting sqref="D234">
    <cfRule type="cellIs" dxfId="2672" priority="3016" stopIfTrue="1" operator="equal">
      <formula>"P"</formula>
    </cfRule>
  </conditionalFormatting>
  <conditionalFormatting sqref="D218">
    <cfRule type="cellIs" dxfId="2671" priority="3015" stopIfTrue="1" operator="equal">
      <formula>"P"</formula>
    </cfRule>
  </conditionalFormatting>
  <conditionalFormatting sqref="D234">
    <cfRule type="cellIs" dxfId="2670" priority="3014" stopIfTrue="1" operator="equal">
      <formula>"P"</formula>
    </cfRule>
  </conditionalFormatting>
  <conditionalFormatting sqref="D221">
    <cfRule type="cellIs" dxfId="2669" priority="3052" stopIfTrue="1" operator="equal">
      <formula>"P"</formula>
    </cfRule>
  </conditionalFormatting>
  <conditionalFormatting sqref="D220">
    <cfRule type="cellIs" dxfId="2668" priority="3051" stopIfTrue="1" operator="equal">
      <formula>"P"</formula>
    </cfRule>
  </conditionalFormatting>
  <conditionalFormatting sqref="D219">
    <cfRule type="cellIs" dxfId="2667" priority="3050" stopIfTrue="1" operator="equal">
      <formula>"P"</formula>
    </cfRule>
  </conditionalFormatting>
  <conditionalFormatting sqref="D234">
    <cfRule type="cellIs" dxfId="2666" priority="3049" stopIfTrue="1" operator="equal">
      <formula>"P"</formula>
    </cfRule>
  </conditionalFormatting>
  <conditionalFormatting sqref="D221">
    <cfRule type="cellIs" dxfId="2665" priority="3048" stopIfTrue="1" operator="equal">
      <formula>"P"</formula>
    </cfRule>
  </conditionalFormatting>
  <conditionalFormatting sqref="D220">
    <cfRule type="cellIs" dxfId="2664" priority="3047" stopIfTrue="1" operator="equal">
      <formula>"P"</formula>
    </cfRule>
  </conditionalFormatting>
  <conditionalFormatting sqref="D219">
    <cfRule type="cellIs" dxfId="2663" priority="3046" stopIfTrue="1" operator="equal">
      <formula>"P"</formula>
    </cfRule>
  </conditionalFormatting>
  <conditionalFormatting sqref="D220">
    <cfRule type="cellIs" dxfId="2662" priority="3045" stopIfTrue="1" operator="equal">
      <formula>"P"</formula>
    </cfRule>
  </conditionalFormatting>
  <conditionalFormatting sqref="D219">
    <cfRule type="cellIs" dxfId="2661" priority="3044" stopIfTrue="1" operator="equal">
      <formula>"P"</formula>
    </cfRule>
  </conditionalFormatting>
  <conditionalFormatting sqref="D221">
    <cfRule type="cellIs" dxfId="2660" priority="3043" stopIfTrue="1" operator="equal">
      <formula>"P"</formula>
    </cfRule>
  </conditionalFormatting>
  <conditionalFormatting sqref="D220">
    <cfRule type="cellIs" dxfId="2659" priority="3042" stopIfTrue="1" operator="equal">
      <formula>"P"</formula>
    </cfRule>
  </conditionalFormatting>
  <conditionalFormatting sqref="D219">
    <cfRule type="cellIs" dxfId="2658" priority="3041" stopIfTrue="1" operator="equal">
      <formula>"P"</formula>
    </cfRule>
  </conditionalFormatting>
  <conditionalFormatting sqref="D234">
    <cfRule type="cellIs" dxfId="2657" priority="3040" stopIfTrue="1" operator="equal">
      <formula>"P"</formula>
    </cfRule>
  </conditionalFormatting>
  <conditionalFormatting sqref="D220">
    <cfRule type="cellIs" dxfId="2656" priority="3039" stopIfTrue="1" operator="equal">
      <formula>"P"</formula>
    </cfRule>
  </conditionalFormatting>
  <conditionalFormatting sqref="D219">
    <cfRule type="cellIs" dxfId="2655" priority="3038" stopIfTrue="1" operator="equal">
      <formula>"P"</formula>
    </cfRule>
  </conditionalFormatting>
  <conditionalFormatting sqref="D218">
    <cfRule type="cellIs" dxfId="2654" priority="3037" stopIfTrue="1" operator="equal">
      <formula>"P"</formula>
    </cfRule>
  </conditionalFormatting>
  <conditionalFormatting sqref="D220">
    <cfRule type="cellIs" dxfId="2653" priority="3036" stopIfTrue="1" operator="equal">
      <formula>"P"</formula>
    </cfRule>
  </conditionalFormatting>
  <conditionalFormatting sqref="D219">
    <cfRule type="cellIs" dxfId="2652" priority="3035" stopIfTrue="1" operator="equal">
      <formula>"P"</formula>
    </cfRule>
  </conditionalFormatting>
  <conditionalFormatting sqref="D218">
    <cfRule type="cellIs" dxfId="2651" priority="3034" stopIfTrue="1" operator="equal">
      <formula>"P"</formula>
    </cfRule>
  </conditionalFormatting>
  <conditionalFormatting sqref="D219">
    <cfRule type="cellIs" dxfId="2650" priority="3033" stopIfTrue="1" operator="equal">
      <formula>"P"</formula>
    </cfRule>
  </conditionalFormatting>
  <conditionalFormatting sqref="D218">
    <cfRule type="cellIs" dxfId="2649" priority="3032" stopIfTrue="1" operator="equal">
      <formula>"P"</formula>
    </cfRule>
  </conditionalFormatting>
  <conditionalFormatting sqref="D220">
    <cfRule type="cellIs" dxfId="2648" priority="3031" stopIfTrue="1" operator="equal">
      <formula>"P"</formula>
    </cfRule>
  </conditionalFormatting>
  <conditionalFormatting sqref="D219">
    <cfRule type="cellIs" dxfId="2647" priority="3030" stopIfTrue="1" operator="equal">
      <formula>"P"</formula>
    </cfRule>
  </conditionalFormatting>
  <conditionalFormatting sqref="D218">
    <cfRule type="cellIs" dxfId="2646" priority="3029" stopIfTrue="1" operator="equal">
      <formula>"P"</formula>
    </cfRule>
  </conditionalFormatting>
  <conditionalFormatting sqref="D219">
    <cfRule type="cellIs" dxfId="2645" priority="3028" stopIfTrue="1" operator="equal">
      <formula>"P"</formula>
    </cfRule>
  </conditionalFormatting>
  <conditionalFormatting sqref="D218">
    <cfRule type="cellIs" dxfId="2644" priority="3027" stopIfTrue="1" operator="equal">
      <formula>"P"</formula>
    </cfRule>
  </conditionalFormatting>
  <conditionalFormatting sqref="D234">
    <cfRule type="cellIs" dxfId="2643" priority="3026" stopIfTrue="1" operator="equal">
      <formula>"P"</formula>
    </cfRule>
  </conditionalFormatting>
  <conditionalFormatting sqref="D219">
    <cfRule type="cellIs" dxfId="2642" priority="3025" stopIfTrue="1" operator="equal">
      <formula>"P"</formula>
    </cfRule>
  </conditionalFormatting>
  <conditionalFormatting sqref="D218">
    <cfRule type="cellIs" dxfId="2641" priority="3024" stopIfTrue="1" operator="equal">
      <formula>"P"</formula>
    </cfRule>
  </conditionalFormatting>
  <conditionalFormatting sqref="D234">
    <cfRule type="cellIs" dxfId="2640" priority="3023" stopIfTrue="1" operator="equal">
      <formula>"P"</formula>
    </cfRule>
  </conditionalFormatting>
  <conditionalFormatting sqref="D218">
    <cfRule type="cellIs" dxfId="2639" priority="3022" stopIfTrue="1" operator="equal">
      <formula>"P"</formula>
    </cfRule>
  </conditionalFormatting>
  <conditionalFormatting sqref="D234">
    <cfRule type="cellIs" dxfId="2638" priority="3021" stopIfTrue="1" operator="equal">
      <formula>"P"</formula>
    </cfRule>
  </conditionalFormatting>
  <conditionalFormatting sqref="D298">
    <cfRule type="cellIs" dxfId="2637" priority="2048" stopIfTrue="1" operator="equal">
      <formula>"P"</formula>
    </cfRule>
  </conditionalFormatting>
  <conditionalFormatting sqref="D297">
    <cfRule type="cellIs" dxfId="2636" priority="2047" stopIfTrue="1" operator="equal">
      <formula>"P"</formula>
    </cfRule>
  </conditionalFormatting>
  <conditionalFormatting sqref="D299">
    <cfRule type="cellIs" dxfId="2635" priority="2046" stopIfTrue="1" operator="equal">
      <formula>"P"</formula>
    </cfRule>
  </conditionalFormatting>
  <conditionalFormatting sqref="D298">
    <cfRule type="cellIs" dxfId="2634" priority="2045" stopIfTrue="1" operator="equal">
      <formula>"P"</formula>
    </cfRule>
  </conditionalFormatting>
  <conditionalFormatting sqref="D298">
    <cfRule type="cellIs" dxfId="2633" priority="2007" stopIfTrue="1" operator="equal">
      <formula>"P"</formula>
    </cfRule>
  </conditionalFormatting>
  <conditionalFormatting sqref="D297">
    <cfRule type="cellIs" dxfId="2632" priority="2001" stopIfTrue="1" operator="equal">
      <formula>"P"</formula>
    </cfRule>
  </conditionalFormatting>
  <conditionalFormatting sqref="D297">
    <cfRule type="cellIs" dxfId="2631" priority="2009" stopIfTrue="1" operator="equal">
      <formula>"P"</formula>
    </cfRule>
  </conditionalFormatting>
  <conditionalFormatting sqref="D298">
    <cfRule type="cellIs" dxfId="2630" priority="2010" stopIfTrue="1" operator="equal">
      <formula>"P"</formula>
    </cfRule>
  </conditionalFormatting>
  <conditionalFormatting sqref="D299">
    <cfRule type="cellIs" dxfId="2629" priority="2008" stopIfTrue="1" operator="equal">
      <formula>"P"</formula>
    </cfRule>
  </conditionalFormatting>
  <conditionalFormatting sqref="D297">
    <cfRule type="cellIs" dxfId="2628" priority="2006" stopIfTrue="1" operator="equal">
      <formula>"P"</formula>
    </cfRule>
  </conditionalFormatting>
  <conditionalFormatting sqref="D298">
    <cfRule type="cellIs" dxfId="2627" priority="2005" stopIfTrue="1" operator="equal">
      <formula>"P"</formula>
    </cfRule>
  </conditionalFormatting>
  <conditionalFormatting sqref="D297">
    <cfRule type="cellIs" dxfId="2626" priority="2004" stopIfTrue="1" operator="equal">
      <formula>"P"</formula>
    </cfRule>
  </conditionalFormatting>
  <conditionalFormatting sqref="D298">
    <cfRule type="cellIs" dxfId="2625" priority="2002" stopIfTrue="1" operator="equal">
      <formula>"P"</formula>
    </cfRule>
  </conditionalFormatting>
  <conditionalFormatting sqref="D299">
    <cfRule type="cellIs" dxfId="2624" priority="2003" stopIfTrue="1" operator="equal">
      <formula>"P"</formula>
    </cfRule>
  </conditionalFormatting>
  <conditionalFormatting sqref="D297">
    <cfRule type="cellIs" dxfId="2623" priority="2044" stopIfTrue="1" operator="equal">
      <formula>"P"</formula>
    </cfRule>
  </conditionalFormatting>
  <conditionalFormatting sqref="D298">
    <cfRule type="cellIs" dxfId="2622" priority="2043" stopIfTrue="1" operator="equal">
      <formula>"P"</formula>
    </cfRule>
  </conditionalFormatting>
  <conditionalFormatting sqref="D297">
    <cfRule type="cellIs" dxfId="2621" priority="2042" stopIfTrue="1" operator="equal">
      <formula>"P"</formula>
    </cfRule>
  </conditionalFormatting>
  <conditionalFormatting sqref="D302">
    <cfRule type="cellIs" dxfId="2620" priority="2041" stopIfTrue="1" operator="equal">
      <formula>"P"</formula>
    </cfRule>
  </conditionalFormatting>
  <conditionalFormatting sqref="D301">
    <cfRule type="cellIs" dxfId="2619" priority="2040" stopIfTrue="1" operator="equal">
      <formula>"P"</formula>
    </cfRule>
  </conditionalFormatting>
  <conditionalFormatting sqref="D300">
    <cfRule type="cellIs" dxfId="2618" priority="2039" stopIfTrue="1" operator="equal">
      <formula>"P"</formula>
    </cfRule>
  </conditionalFormatting>
  <conditionalFormatting sqref="D298">
    <cfRule type="cellIs" dxfId="2617" priority="2038" stopIfTrue="1" operator="equal">
      <formula>"P"</formula>
    </cfRule>
  </conditionalFormatting>
  <conditionalFormatting sqref="D301">
    <cfRule type="cellIs" dxfId="2616" priority="2037" stopIfTrue="1" operator="equal">
      <formula>"P"</formula>
    </cfRule>
  </conditionalFormatting>
  <conditionalFormatting sqref="D300">
    <cfRule type="cellIs" dxfId="2615" priority="2036" stopIfTrue="1" operator="equal">
      <formula>"P"</formula>
    </cfRule>
  </conditionalFormatting>
  <conditionalFormatting sqref="D299">
    <cfRule type="cellIs" dxfId="2614" priority="2035" stopIfTrue="1" operator="equal">
      <formula>"P"</formula>
    </cfRule>
  </conditionalFormatting>
  <conditionalFormatting sqref="D297">
    <cfRule type="cellIs" dxfId="2613" priority="2034" stopIfTrue="1" operator="equal">
      <formula>"P"</formula>
    </cfRule>
  </conditionalFormatting>
  <conditionalFormatting sqref="D301">
    <cfRule type="cellIs" dxfId="2612" priority="2033" stopIfTrue="1" operator="equal">
      <formula>"P"</formula>
    </cfRule>
  </conditionalFormatting>
  <conditionalFormatting sqref="D300">
    <cfRule type="cellIs" dxfId="2611" priority="2032" stopIfTrue="1" operator="equal">
      <formula>"P"</formula>
    </cfRule>
  </conditionalFormatting>
  <conditionalFormatting sqref="D299">
    <cfRule type="cellIs" dxfId="2610" priority="2031" stopIfTrue="1" operator="equal">
      <formula>"P"</formula>
    </cfRule>
  </conditionalFormatting>
  <conditionalFormatting sqref="D300">
    <cfRule type="cellIs" dxfId="2609" priority="2030" stopIfTrue="1" operator="equal">
      <formula>"P"</formula>
    </cfRule>
  </conditionalFormatting>
  <conditionalFormatting sqref="D299">
    <cfRule type="cellIs" dxfId="2608" priority="2029" stopIfTrue="1" operator="equal">
      <formula>"P"</formula>
    </cfRule>
  </conditionalFormatting>
  <conditionalFormatting sqref="D301">
    <cfRule type="cellIs" dxfId="2607" priority="2028" stopIfTrue="1" operator="equal">
      <formula>"P"</formula>
    </cfRule>
  </conditionalFormatting>
  <conditionalFormatting sqref="D300">
    <cfRule type="cellIs" dxfId="2606" priority="2027" stopIfTrue="1" operator="equal">
      <formula>"P"</formula>
    </cfRule>
  </conditionalFormatting>
  <conditionalFormatting sqref="D299">
    <cfRule type="cellIs" dxfId="2605" priority="2026" stopIfTrue="1" operator="equal">
      <formula>"P"</formula>
    </cfRule>
  </conditionalFormatting>
  <conditionalFormatting sqref="D297">
    <cfRule type="cellIs" dxfId="2604" priority="2025" stopIfTrue="1" operator="equal">
      <formula>"P"</formula>
    </cfRule>
  </conditionalFormatting>
  <conditionalFormatting sqref="D300">
    <cfRule type="cellIs" dxfId="2603" priority="2024" stopIfTrue="1" operator="equal">
      <formula>"P"</formula>
    </cfRule>
  </conditionalFormatting>
  <conditionalFormatting sqref="D299">
    <cfRule type="cellIs" dxfId="2602" priority="2023" stopIfTrue="1" operator="equal">
      <formula>"P"</formula>
    </cfRule>
  </conditionalFormatting>
  <conditionalFormatting sqref="D298">
    <cfRule type="cellIs" dxfId="2601" priority="2022" stopIfTrue="1" operator="equal">
      <formula>"P"</formula>
    </cfRule>
  </conditionalFormatting>
  <conditionalFormatting sqref="D296">
    <cfRule type="cellIs" dxfId="2600" priority="2021" stopIfTrue="1" operator="equal">
      <formula>"P"</formula>
    </cfRule>
  </conditionalFormatting>
  <conditionalFormatting sqref="D300">
    <cfRule type="cellIs" dxfId="2599" priority="2020" stopIfTrue="1" operator="equal">
      <formula>"P"</formula>
    </cfRule>
  </conditionalFormatting>
  <conditionalFormatting sqref="D299">
    <cfRule type="cellIs" dxfId="2598" priority="2019" stopIfTrue="1" operator="equal">
      <formula>"P"</formula>
    </cfRule>
  </conditionalFormatting>
  <conditionalFormatting sqref="D298">
    <cfRule type="cellIs" dxfId="2597" priority="2018" stopIfTrue="1" operator="equal">
      <formula>"P"</formula>
    </cfRule>
  </conditionalFormatting>
  <conditionalFormatting sqref="D299">
    <cfRule type="cellIs" dxfId="2596" priority="2017" stopIfTrue="1" operator="equal">
      <formula>"P"</formula>
    </cfRule>
  </conditionalFormatting>
  <conditionalFormatting sqref="D298">
    <cfRule type="cellIs" dxfId="2595" priority="2016" stopIfTrue="1" operator="equal">
      <formula>"P"</formula>
    </cfRule>
  </conditionalFormatting>
  <conditionalFormatting sqref="D300">
    <cfRule type="cellIs" dxfId="2594" priority="2015" stopIfTrue="1" operator="equal">
      <formula>"P"</formula>
    </cfRule>
  </conditionalFormatting>
  <conditionalFormatting sqref="D299">
    <cfRule type="cellIs" dxfId="2593" priority="2014" stopIfTrue="1" operator="equal">
      <formula>"P"</formula>
    </cfRule>
  </conditionalFormatting>
  <conditionalFormatting sqref="D298">
    <cfRule type="cellIs" dxfId="2592" priority="2013" stopIfTrue="1" operator="equal">
      <formula>"P"</formula>
    </cfRule>
  </conditionalFormatting>
  <conditionalFormatting sqref="D296">
    <cfRule type="cellIs" dxfId="2591" priority="2012" stopIfTrue="1" operator="equal">
      <formula>"P"</formula>
    </cfRule>
  </conditionalFormatting>
  <conditionalFormatting sqref="D299">
    <cfRule type="cellIs" dxfId="2590" priority="2011" stopIfTrue="1" operator="equal">
      <formula>"P"</formula>
    </cfRule>
  </conditionalFormatting>
  <conditionalFormatting sqref="D298">
    <cfRule type="cellIs" dxfId="2589" priority="2000" stopIfTrue="1" operator="equal">
      <formula>"P"</formula>
    </cfRule>
  </conditionalFormatting>
  <conditionalFormatting sqref="D297">
    <cfRule type="cellIs" dxfId="2588" priority="1999" stopIfTrue="1" operator="equal">
      <formula>"P"</formula>
    </cfRule>
  </conditionalFormatting>
  <conditionalFormatting sqref="D296">
    <cfRule type="cellIs" dxfId="2587" priority="1998" stopIfTrue="1" operator="equal">
      <formula>"P"</formula>
    </cfRule>
  </conditionalFormatting>
  <conditionalFormatting sqref="D298">
    <cfRule type="cellIs" dxfId="2586" priority="1997" stopIfTrue="1" operator="equal">
      <formula>"P"</formula>
    </cfRule>
  </conditionalFormatting>
  <conditionalFormatting sqref="D297">
    <cfRule type="cellIs" dxfId="2585" priority="1996" stopIfTrue="1" operator="equal">
      <formula>"P"</formula>
    </cfRule>
  </conditionalFormatting>
  <conditionalFormatting sqref="D249">
    <cfRule type="cellIs" dxfId="2584" priority="1960" stopIfTrue="1" operator="equal">
      <formula>"P"</formula>
    </cfRule>
  </conditionalFormatting>
  <conditionalFormatting sqref="D257">
    <cfRule type="cellIs" dxfId="2583" priority="1956" stopIfTrue="1" operator="equal">
      <formula>"P"</formula>
    </cfRule>
  </conditionalFormatting>
  <conditionalFormatting sqref="D260">
    <cfRule type="cellIs" dxfId="2582" priority="1962" stopIfTrue="1" operator="equal">
      <formula>"P"</formula>
    </cfRule>
  </conditionalFormatting>
  <conditionalFormatting sqref="D259">
    <cfRule type="cellIs" dxfId="2581" priority="1963" stopIfTrue="1" operator="equal">
      <formula>"P"</formula>
    </cfRule>
  </conditionalFormatting>
  <conditionalFormatting sqref="D259">
    <cfRule type="cellIs" dxfId="2580" priority="1961" stopIfTrue="1" operator="equal">
      <formula>"P"</formula>
    </cfRule>
  </conditionalFormatting>
  <conditionalFormatting sqref="D261">
    <cfRule type="cellIs" dxfId="2579" priority="1959" stopIfTrue="1" operator="equal">
      <formula>"P"</formula>
    </cfRule>
  </conditionalFormatting>
  <conditionalFormatting sqref="D260">
    <cfRule type="cellIs" dxfId="2578" priority="1958" stopIfTrue="1" operator="equal">
      <formula>"P"</formula>
    </cfRule>
  </conditionalFormatting>
  <conditionalFormatting sqref="D259">
    <cfRule type="cellIs" dxfId="2577" priority="1957" stopIfTrue="1" operator="equal">
      <formula>"P"</formula>
    </cfRule>
  </conditionalFormatting>
  <conditionalFormatting sqref="D296">
    <cfRule type="cellIs" dxfId="2576" priority="1995" stopIfTrue="1" operator="equal">
      <formula>"P"</formula>
    </cfRule>
  </conditionalFormatting>
  <conditionalFormatting sqref="D297">
    <cfRule type="cellIs" dxfId="2575" priority="1994" stopIfTrue="1" operator="equal">
      <formula>"P"</formula>
    </cfRule>
  </conditionalFormatting>
  <conditionalFormatting sqref="D296">
    <cfRule type="cellIs" dxfId="2574" priority="1993" stopIfTrue="1" operator="equal">
      <formula>"P"</formula>
    </cfRule>
  </conditionalFormatting>
  <conditionalFormatting sqref="J289:J308">
    <cfRule type="cellIs" dxfId="2573" priority="1992" stopIfTrue="1" operator="equal">
      <formula>"P"</formula>
    </cfRule>
  </conditionalFormatting>
  <conditionalFormatting sqref="J309:J310">
    <cfRule type="cellIs" dxfId="2572" priority="1991" stopIfTrue="1" operator="equal">
      <formula>"P"</formula>
    </cfRule>
  </conditionalFormatting>
  <conditionalFormatting sqref="D249:D269">
    <cfRule type="cellIs" dxfId="2571" priority="1990" stopIfTrue="1" operator="equal">
      <formula>"P"</formula>
    </cfRule>
  </conditionalFormatting>
  <conditionalFormatting sqref="D251">
    <cfRule type="cellIs" dxfId="2570" priority="1989" stopIfTrue="1" operator="equal">
      <formula>"P"</formula>
    </cfRule>
  </conditionalFormatting>
  <conditionalFormatting sqref="D263">
    <cfRule type="cellIs" dxfId="2569" priority="1988" stopIfTrue="1" operator="equal">
      <formula>"P"</formula>
    </cfRule>
  </conditionalFormatting>
  <conditionalFormatting sqref="D262">
    <cfRule type="cellIs" dxfId="2568" priority="1987" stopIfTrue="1" operator="equal">
      <formula>"P"</formula>
    </cfRule>
  </conditionalFormatting>
  <conditionalFormatting sqref="D250">
    <cfRule type="cellIs" dxfId="2567" priority="1986" stopIfTrue="1" operator="equal">
      <formula>"P"</formula>
    </cfRule>
  </conditionalFormatting>
  <conditionalFormatting sqref="D261">
    <cfRule type="cellIs" dxfId="2566" priority="1985" stopIfTrue="1" operator="equal">
      <formula>"P"</formula>
    </cfRule>
  </conditionalFormatting>
  <conditionalFormatting sqref="D259">
    <cfRule type="cellIs" dxfId="2565" priority="1984" stopIfTrue="1" operator="equal">
      <formula>"P"</formula>
    </cfRule>
  </conditionalFormatting>
  <conditionalFormatting sqref="D262">
    <cfRule type="cellIs" dxfId="2564" priority="1983" stopIfTrue="1" operator="equal">
      <formula>"P"</formula>
    </cfRule>
  </conditionalFormatting>
  <conditionalFormatting sqref="D261">
    <cfRule type="cellIs" dxfId="2563" priority="1982" stopIfTrue="1" operator="equal">
      <formula>"P"</formula>
    </cfRule>
  </conditionalFormatting>
  <conditionalFormatting sqref="D260">
    <cfRule type="cellIs" dxfId="2562" priority="1981" stopIfTrue="1" operator="equal">
      <formula>"P"</formula>
    </cfRule>
  </conditionalFormatting>
  <conditionalFormatting sqref="D258">
    <cfRule type="cellIs" dxfId="2561" priority="1980" stopIfTrue="1" operator="equal">
      <formula>"P"</formula>
    </cfRule>
  </conditionalFormatting>
  <conditionalFormatting sqref="D262">
    <cfRule type="cellIs" dxfId="2560" priority="1979" stopIfTrue="1" operator="equal">
      <formula>"P"</formula>
    </cfRule>
  </conditionalFormatting>
  <conditionalFormatting sqref="D261">
    <cfRule type="cellIs" dxfId="2559" priority="1978" stopIfTrue="1" operator="equal">
      <formula>"P"</formula>
    </cfRule>
  </conditionalFormatting>
  <conditionalFormatting sqref="D260">
    <cfRule type="cellIs" dxfId="2558" priority="1977" stopIfTrue="1" operator="equal">
      <formula>"P"</formula>
    </cfRule>
  </conditionalFormatting>
  <conditionalFormatting sqref="D261">
    <cfRule type="cellIs" dxfId="2557" priority="1976" stopIfTrue="1" operator="equal">
      <formula>"P"</formula>
    </cfRule>
  </conditionalFormatting>
  <conditionalFormatting sqref="D260">
    <cfRule type="cellIs" dxfId="2556" priority="1975" stopIfTrue="1" operator="equal">
      <formula>"P"</formula>
    </cfRule>
  </conditionalFormatting>
  <conditionalFormatting sqref="D250">
    <cfRule type="cellIs" dxfId="2555" priority="1974" stopIfTrue="1" operator="equal">
      <formula>"P"</formula>
    </cfRule>
  </conditionalFormatting>
  <conditionalFormatting sqref="D262">
    <cfRule type="cellIs" dxfId="2554" priority="1973" stopIfTrue="1" operator="equal">
      <formula>"P"</formula>
    </cfRule>
  </conditionalFormatting>
  <conditionalFormatting sqref="D261">
    <cfRule type="cellIs" dxfId="2553" priority="1972" stopIfTrue="1" operator="equal">
      <formula>"P"</formula>
    </cfRule>
  </conditionalFormatting>
  <conditionalFormatting sqref="D260">
    <cfRule type="cellIs" dxfId="2552" priority="1971" stopIfTrue="1" operator="equal">
      <formula>"P"</formula>
    </cfRule>
  </conditionalFormatting>
  <conditionalFormatting sqref="D258">
    <cfRule type="cellIs" dxfId="2551" priority="1970" stopIfTrue="1" operator="equal">
      <formula>"P"</formula>
    </cfRule>
  </conditionalFormatting>
  <conditionalFormatting sqref="D261">
    <cfRule type="cellIs" dxfId="2550" priority="1969" stopIfTrue="1" operator="equal">
      <formula>"P"</formula>
    </cfRule>
  </conditionalFormatting>
  <conditionalFormatting sqref="D260">
    <cfRule type="cellIs" dxfId="2549" priority="1968" stopIfTrue="1" operator="equal">
      <formula>"P"</formula>
    </cfRule>
  </conditionalFormatting>
  <conditionalFormatting sqref="D259">
    <cfRule type="cellIs" dxfId="2548" priority="1967" stopIfTrue="1" operator="equal">
      <formula>"P"</formula>
    </cfRule>
  </conditionalFormatting>
  <conditionalFormatting sqref="D257">
    <cfRule type="cellIs" dxfId="2547" priority="1966" stopIfTrue="1" operator="equal">
      <formula>"P"</formula>
    </cfRule>
  </conditionalFormatting>
  <conditionalFormatting sqref="D261">
    <cfRule type="cellIs" dxfId="2546" priority="1965" stopIfTrue="1" operator="equal">
      <formula>"P"</formula>
    </cfRule>
  </conditionalFormatting>
  <conditionalFormatting sqref="D260">
    <cfRule type="cellIs" dxfId="2545" priority="1964" stopIfTrue="1" operator="equal">
      <formula>"P"</formula>
    </cfRule>
  </conditionalFormatting>
  <conditionalFormatting sqref="D260">
    <cfRule type="cellIs" dxfId="2544" priority="1955" stopIfTrue="1" operator="equal">
      <formula>"P"</formula>
    </cfRule>
  </conditionalFormatting>
  <conditionalFormatting sqref="D259">
    <cfRule type="cellIs" dxfId="2543" priority="1954" stopIfTrue="1" operator="equal">
      <formula>"P"</formula>
    </cfRule>
  </conditionalFormatting>
  <conditionalFormatting sqref="D258">
    <cfRule type="cellIs" dxfId="2542" priority="1953" stopIfTrue="1" operator="equal">
      <formula>"P"</formula>
    </cfRule>
  </conditionalFormatting>
  <conditionalFormatting sqref="D256">
    <cfRule type="cellIs" dxfId="2541" priority="1952" stopIfTrue="1" operator="equal">
      <formula>"P"</formula>
    </cfRule>
  </conditionalFormatting>
  <conditionalFormatting sqref="D259">
    <cfRule type="cellIs" dxfId="2540" priority="1913" stopIfTrue="1" operator="equal">
      <formula>"P"</formula>
    </cfRule>
  </conditionalFormatting>
  <conditionalFormatting sqref="D257">
    <cfRule type="cellIs" dxfId="2539" priority="1912" stopIfTrue="1" operator="equal">
      <formula>"P"</formula>
    </cfRule>
  </conditionalFormatting>
  <conditionalFormatting sqref="D259">
    <cfRule type="cellIs" dxfId="2538" priority="1906" stopIfTrue="1" operator="equal">
      <formula>"P"</formula>
    </cfRule>
  </conditionalFormatting>
  <conditionalFormatting sqref="D261">
    <cfRule type="cellIs" dxfId="2537" priority="1915" stopIfTrue="1" operator="equal">
      <formula>"P"</formula>
    </cfRule>
  </conditionalFormatting>
  <conditionalFormatting sqref="D249">
    <cfRule type="cellIs" dxfId="2536" priority="1916" stopIfTrue="1" operator="equal">
      <formula>"P"</formula>
    </cfRule>
  </conditionalFormatting>
  <conditionalFormatting sqref="D260">
    <cfRule type="cellIs" dxfId="2535" priority="1914" stopIfTrue="1" operator="equal">
      <formula>"P"</formula>
    </cfRule>
  </conditionalFormatting>
  <conditionalFormatting sqref="D260">
    <cfRule type="cellIs" dxfId="2534" priority="1911" stopIfTrue="1" operator="equal">
      <formula>"P"</formula>
    </cfRule>
  </conditionalFormatting>
  <conditionalFormatting sqref="D259">
    <cfRule type="cellIs" dxfId="2533" priority="1910" stopIfTrue="1" operator="equal">
      <formula>"P"</formula>
    </cfRule>
  </conditionalFormatting>
  <conditionalFormatting sqref="D258">
    <cfRule type="cellIs" dxfId="2532" priority="1909" stopIfTrue="1" operator="equal">
      <formula>"P"</formula>
    </cfRule>
  </conditionalFormatting>
  <conditionalFormatting sqref="D260">
    <cfRule type="cellIs" dxfId="2531" priority="1907" stopIfTrue="1" operator="equal">
      <formula>"P"</formula>
    </cfRule>
  </conditionalFormatting>
  <conditionalFormatting sqref="D256">
    <cfRule type="cellIs" dxfId="2530" priority="1908" stopIfTrue="1" operator="equal">
      <formula>"P"</formula>
    </cfRule>
  </conditionalFormatting>
  <conditionalFormatting sqref="D260">
    <cfRule type="cellIs" dxfId="2529" priority="1951" stopIfTrue="1" operator="equal">
      <formula>"P"</formula>
    </cfRule>
  </conditionalFormatting>
  <conditionalFormatting sqref="D259">
    <cfRule type="cellIs" dxfId="2528" priority="1950" stopIfTrue="1" operator="equal">
      <formula>"P"</formula>
    </cfRule>
  </conditionalFormatting>
  <conditionalFormatting sqref="D258">
    <cfRule type="cellIs" dxfId="2527" priority="1949" stopIfTrue="1" operator="equal">
      <formula>"P"</formula>
    </cfRule>
  </conditionalFormatting>
  <conditionalFormatting sqref="D259">
    <cfRule type="cellIs" dxfId="2526" priority="1948" stopIfTrue="1" operator="equal">
      <formula>"P"</formula>
    </cfRule>
  </conditionalFormatting>
  <conditionalFormatting sqref="D258">
    <cfRule type="cellIs" dxfId="2525" priority="1947" stopIfTrue="1" operator="equal">
      <formula>"P"</formula>
    </cfRule>
  </conditionalFormatting>
  <conditionalFormatting sqref="D260">
    <cfRule type="cellIs" dxfId="2524" priority="1946" stopIfTrue="1" operator="equal">
      <formula>"P"</formula>
    </cfRule>
  </conditionalFormatting>
  <conditionalFormatting sqref="D259">
    <cfRule type="cellIs" dxfId="2523" priority="1945" stopIfTrue="1" operator="equal">
      <formula>"P"</formula>
    </cfRule>
  </conditionalFormatting>
  <conditionalFormatting sqref="D258">
    <cfRule type="cellIs" dxfId="2522" priority="1944" stopIfTrue="1" operator="equal">
      <formula>"P"</formula>
    </cfRule>
  </conditionalFormatting>
  <conditionalFormatting sqref="D256">
    <cfRule type="cellIs" dxfId="2521" priority="1943" stopIfTrue="1" operator="equal">
      <formula>"P"</formula>
    </cfRule>
  </conditionalFormatting>
  <conditionalFormatting sqref="D259">
    <cfRule type="cellIs" dxfId="2520" priority="1942" stopIfTrue="1" operator="equal">
      <formula>"P"</formula>
    </cfRule>
  </conditionalFormatting>
  <conditionalFormatting sqref="D258">
    <cfRule type="cellIs" dxfId="2519" priority="1941" stopIfTrue="1" operator="equal">
      <formula>"P"</formula>
    </cfRule>
  </conditionalFormatting>
  <conditionalFormatting sqref="D257">
    <cfRule type="cellIs" dxfId="2518" priority="1940" stopIfTrue="1" operator="equal">
      <formula>"P"</formula>
    </cfRule>
  </conditionalFormatting>
  <conditionalFormatting sqref="D259">
    <cfRule type="cellIs" dxfId="2517" priority="1939" stopIfTrue="1" operator="equal">
      <formula>"P"</formula>
    </cfRule>
  </conditionalFormatting>
  <conditionalFormatting sqref="D258">
    <cfRule type="cellIs" dxfId="2516" priority="1938" stopIfTrue="1" operator="equal">
      <formula>"P"</formula>
    </cfRule>
  </conditionalFormatting>
  <conditionalFormatting sqref="D257">
    <cfRule type="cellIs" dxfId="2515" priority="1937" stopIfTrue="1" operator="equal">
      <formula>"P"</formula>
    </cfRule>
  </conditionalFormatting>
  <conditionalFormatting sqref="D258">
    <cfRule type="cellIs" dxfId="2514" priority="1936" stopIfTrue="1" operator="equal">
      <formula>"P"</formula>
    </cfRule>
  </conditionalFormatting>
  <conditionalFormatting sqref="D257">
    <cfRule type="cellIs" dxfId="2513" priority="1935" stopIfTrue="1" operator="equal">
      <formula>"P"</formula>
    </cfRule>
  </conditionalFormatting>
  <conditionalFormatting sqref="D255">
    <cfRule type="cellIs" dxfId="2512" priority="1934" stopIfTrue="1" operator="equal">
      <formula>"P"</formula>
    </cfRule>
  </conditionalFormatting>
  <conditionalFormatting sqref="D255">
    <cfRule type="cellIs" dxfId="2511" priority="1933" stopIfTrue="1" operator="equal">
      <formula>"P"</formula>
    </cfRule>
  </conditionalFormatting>
  <conditionalFormatting sqref="D255">
    <cfRule type="cellIs" dxfId="2510" priority="1932" stopIfTrue="1" operator="equal">
      <formula>"P"</formula>
    </cfRule>
  </conditionalFormatting>
  <conditionalFormatting sqref="D250">
    <cfRule type="cellIs" dxfId="2509" priority="1931" stopIfTrue="1" operator="equal">
      <formula>"P"</formula>
    </cfRule>
  </conditionalFormatting>
  <conditionalFormatting sqref="D262">
    <cfRule type="cellIs" dxfId="2508" priority="1930" stopIfTrue="1" operator="equal">
      <formula>"P"</formula>
    </cfRule>
  </conditionalFormatting>
  <conditionalFormatting sqref="D261">
    <cfRule type="cellIs" dxfId="2507" priority="1929" stopIfTrue="1" operator="equal">
      <formula>"P"</formula>
    </cfRule>
  </conditionalFormatting>
  <conditionalFormatting sqref="D249">
    <cfRule type="cellIs" dxfId="2506" priority="1928" stopIfTrue="1" operator="equal">
      <formula>"P"</formula>
    </cfRule>
  </conditionalFormatting>
  <conditionalFormatting sqref="D260">
    <cfRule type="cellIs" dxfId="2505" priority="1927" stopIfTrue="1" operator="equal">
      <formula>"P"</formula>
    </cfRule>
  </conditionalFormatting>
  <conditionalFormatting sqref="D258">
    <cfRule type="cellIs" dxfId="2504" priority="1926" stopIfTrue="1" operator="equal">
      <formula>"P"</formula>
    </cfRule>
  </conditionalFormatting>
  <conditionalFormatting sqref="D261">
    <cfRule type="cellIs" dxfId="2503" priority="1925" stopIfTrue="1" operator="equal">
      <formula>"P"</formula>
    </cfRule>
  </conditionalFormatting>
  <conditionalFormatting sqref="D260">
    <cfRule type="cellIs" dxfId="2502" priority="1924" stopIfTrue="1" operator="equal">
      <formula>"P"</formula>
    </cfRule>
  </conditionalFormatting>
  <conditionalFormatting sqref="D259">
    <cfRule type="cellIs" dxfId="2501" priority="1923" stopIfTrue="1" operator="equal">
      <formula>"P"</formula>
    </cfRule>
  </conditionalFormatting>
  <conditionalFormatting sqref="D257">
    <cfRule type="cellIs" dxfId="2500" priority="1922" stopIfTrue="1" operator="equal">
      <formula>"P"</formula>
    </cfRule>
  </conditionalFormatting>
  <conditionalFormatting sqref="D261">
    <cfRule type="cellIs" dxfId="2499" priority="1921" stopIfTrue="1" operator="equal">
      <formula>"P"</formula>
    </cfRule>
  </conditionalFormatting>
  <conditionalFormatting sqref="D260">
    <cfRule type="cellIs" dxfId="2498" priority="1920" stopIfTrue="1" operator="equal">
      <formula>"P"</formula>
    </cfRule>
  </conditionalFormatting>
  <conditionalFormatting sqref="D259">
    <cfRule type="cellIs" dxfId="2497" priority="1919" stopIfTrue="1" operator="equal">
      <formula>"P"</formula>
    </cfRule>
  </conditionalFormatting>
  <conditionalFormatting sqref="D260">
    <cfRule type="cellIs" dxfId="2496" priority="1918" stopIfTrue="1" operator="equal">
      <formula>"P"</formula>
    </cfRule>
  </conditionalFormatting>
  <conditionalFormatting sqref="D259">
    <cfRule type="cellIs" dxfId="2495" priority="1917" stopIfTrue="1" operator="equal">
      <formula>"P"</formula>
    </cfRule>
  </conditionalFormatting>
  <conditionalFormatting sqref="D258">
    <cfRule type="cellIs" dxfId="2494" priority="1905" stopIfTrue="1" operator="equal">
      <formula>"P"</formula>
    </cfRule>
  </conditionalFormatting>
  <conditionalFormatting sqref="D259">
    <cfRule type="cellIs" dxfId="2493" priority="1904" stopIfTrue="1" operator="equal">
      <formula>"P"</formula>
    </cfRule>
  </conditionalFormatting>
  <conditionalFormatting sqref="D258">
    <cfRule type="cellIs" dxfId="2492" priority="1903" stopIfTrue="1" operator="equal">
      <formula>"P"</formula>
    </cfRule>
  </conditionalFormatting>
  <conditionalFormatting sqref="D260">
    <cfRule type="cellIs" dxfId="2491" priority="1902" stopIfTrue="1" operator="equal">
      <formula>"P"</formula>
    </cfRule>
  </conditionalFormatting>
  <conditionalFormatting sqref="D259">
    <cfRule type="cellIs" dxfId="2490" priority="1901" stopIfTrue="1" operator="equal">
      <formula>"P"</formula>
    </cfRule>
  </conditionalFormatting>
  <conditionalFormatting sqref="D262">
    <cfRule type="cellIs" dxfId="2489" priority="1863" stopIfTrue="1" operator="equal">
      <formula>"P"</formula>
    </cfRule>
  </conditionalFormatting>
  <conditionalFormatting sqref="D262">
    <cfRule type="cellIs" dxfId="2488" priority="1857" stopIfTrue="1" operator="equal">
      <formula>"P"</formula>
    </cfRule>
  </conditionalFormatting>
  <conditionalFormatting sqref="D262">
    <cfRule type="cellIs" dxfId="2487" priority="1865" stopIfTrue="1" operator="equal">
      <formula>"P"</formula>
    </cfRule>
  </conditionalFormatting>
  <conditionalFormatting sqref="D263">
    <cfRule type="cellIs" dxfId="2486" priority="1866" stopIfTrue="1" operator="equal">
      <formula>"P"</formula>
    </cfRule>
  </conditionalFormatting>
  <conditionalFormatting sqref="D261">
    <cfRule type="cellIs" dxfId="2485" priority="1864" stopIfTrue="1" operator="equal">
      <formula>"P"</formula>
    </cfRule>
  </conditionalFormatting>
  <conditionalFormatting sqref="D261">
    <cfRule type="cellIs" dxfId="2484" priority="1862" stopIfTrue="1" operator="equal">
      <formula>"P"</formula>
    </cfRule>
  </conditionalFormatting>
  <conditionalFormatting sqref="D263">
    <cfRule type="cellIs" dxfId="2483" priority="1861" stopIfTrue="1" operator="equal">
      <formula>"P"</formula>
    </cfRule>
  </conditionalFormatting>
  <conditionalFormatting sqref="D262">
    <cfRule type="cellIs" dxfId="2482" priority="1860" stopIfTrue="1" operator="equal">
      <formula>"P"</formula>
    </cfRule>
  </conditionalFormatting>
  <conditionalFormatting sqref="D259">
    <cfRule type="cellIs" dxfId="2481" priority="1858" stopIfTrue="1" operator="equal">
      <formula>"P"</formula>
    </cfRule>
  </conditionalFormatting>
  <conditionalFormatting sqref="D261">
    <cfRule type="cellIs" dxfId="2480" priority="1859" stopIfTrue="1" operator="equal">
      <formula>"P"</formula>
    </cfRule>
  </conditionalFormatting>
  <conditionalFormatting sqref="D258">
    <cfRule type="cellIs" dxfId="2479" priority="1900" stopIfTrue="1" operator="equal">
      <formula>"P"</formula>
    </cfRule>
  </conditionalFormatting>
  <conditionalFormatting sqref="D256">
    <cfRule type="cellIs" dxfId="2478" priority="1899" stopIfTrue="1" operator="equal">
      <formula>"P"</formula>
    </cfRule>
  </conditionalFormatting>
  <conditionalFormatting sqref="D259">
    <cfRule type="cellIs" dxfId="2477" priority="1898" stopIfTrue="1" operator="equal">
      <formula>"P"</formula>
    </cfRule>
  </conditionalFormatting>
  <conditionalFormatting sqref="D258">
    <cfRule type="cellIs" dxfId="2476" priority="1897" stopIfTrue="1" operator="equal">
      <formula>"P"</formula>
    </cfRule>
  </conditionalFormatting>
  <conditionalFormatting sqref="D257">
    <cfRule type="cellIs" dxfId="2475" priority="1896" stopIfTrue="1" operator="equal">
      <formula>"P"</formula>
    </cfRule>
  </conditionalFormatting>
  <conditionalFormatting sqref="D255">
    <cfRule type="cellIs" dxfId="2474" priority="1895" stopIfTrue="1" operator="equal">
      <formula>"P"</formula>
    </cfRule>
  </conditionalFormatting>
  <conditionalFormatting sqref="D259">
    <cfRule type="cellIs" dxfId="2473" priority="1894" stopIfTrue="1" operator="equal">
      <formula>"P"</formula>
    </cfRule>
  </conditionalFormatting>
  <conditionalFormatting sqref="D258">
    <cfRule type="cellIs" dxfId="2472" priority="1893" stopIfTrue="1" operator="equal">
      <formula>"P"</formula>
    </cfRule>
  </conditionalFormatting>
  <conditionalFormatting sqref="D257">
    <cfRule type="cellIs" dxfId="2471" priority="1892" stopIfTrue="1" operator="equal">
      <formula>"P"</formula>
    </cfRule>
  </conditionalFormatting>
  <conditionalFormatting sqref="D258">
    <cfRule type="cellIs" dxfId="2470" priority="1891" stopIfTrue="1" operator="equal">
      <formula>"P"</formula>
    </cfRule>
  </conditionalFormatting>
  <conditionalFormatting sqref="D257">
    <cfRule type="cellIs" dxfId="2469" priority="1890" stopIfTrue="1" operator="equal">
      <formula>"P"</formula>
    </cfRule>
  </conditionalFormatting>
  <conditionalFormatting sqref="D259">
    <cfRule type="cellIs" dxfId="2468" priority="1889" stopIfTrue="1" operator="equal">
      <formula>"P"</formula>
    </cfRule>
  </conditionalFormatting>
  <conditionalFormatting sqref="D258">
    <cfRule type="cellIs" dxfId="2467" priority="1888" stopIfTrue="1" operator="equal">
      <formula>"P"</formula>
    </cfRule>
  </conditionalFormatting>
  <conditionalFormatting sqref="D257">
    <cfRule type="cellIs" dxfId="2466" priority="1887" stopIfTrue="1" operator="equal">
      <formula>"P"</formula>
    </cfRule>
  </conditionalFormatting>
  <conditionalFormatting sqref="D255">
    <cfRule type="cellIs" dxfId="2465" priority="1886" stopIfTrue="1" operator="equal">
      <formula>"P"</formula>
    </cfRule>
  </conditionalFormatting>
  <conditionalFormatting sqref="D258">
    <cfRule type="cellIs" dxfId="2464" priority="1885" stopIfTrue="1" operator="equal">
      <formula>"P"</formula>
    </cfRule>
  </conditionalFormatting>
  <conditionalFormatting sqref="D257">
    <cfRule type="cellIs" dxfId="2463" priority="1884" stopIfTrue="1" operator="equal">
      <formula>"P"</formula>
    </cfRule>
  </conditionalFormatting>
  <conditionalFormatting sqref="D256">
    <cfRule type="cellIs" dxfId="2462" priority="1883" stopIfTrue="1" operator="equal">
      <formula>"P"</formula>
    </cfRule>
  </conditionalFormatting>
  <conditionalFormatting sqref="D258">
    <cfRule type="cellIs" dxfId="2461" priority="1882" stopIfTrue="1" operator="equal">
      <formula>"P"</formula>
    </cfRule>
  </conditionalFormatting>
  <conditionalFormatting sqref="D257">
    <cfRule type="cellIs" dxfId="2460" priority="1881" stopIfTrue="1" operator="equal">
      <formula>"P"</formula>
    </cfRule>
  </conditionalFormatting>
  <conditionalFormatting sqref="D256">
    <cfRule type="cellIs" dxfId="2459" priority="1880" stopIfTrue="1" operator="equal">
      <formula>"P"</formula>
    </cfRule>
  </conditionalFormatting>
  <conditionalFormatting sqref="D257">
    <cfRule type="cellIs" dxfId="2458" priority="1879" stopIfTrue="1" operator="equal">
      <formula>"P"</formula>
    </cfRule>
  </conditionalFormatting>
  <conditionalFormatting sqref="D256">
    <cfRule type="cellIs" dxfId="2457" priority="1878" stopIfTrue="1" operator="equal">
      <formula>"P"</formula>
    </cfRule>
  </conditionalFormatting>
  <conditionalFormatting sqref="D254">
    <cfRule type="cellIs" dxfId="2456" priority="1877" stopIfTrue="1" operator="equal">
      <formula>"P"</formula>
    </cfRule>
  </conditionalFormatting>
  <conditionalFormatting sqref="D254">
    <cfRule type="cellIs" dxfId="2455" priority="1876" stopIfTrue="1" operator="equal">
      <formula>"P"</formula>
    </cfRule>
  </conditionalFormatting>
  <conditionalFormatting sqref="D254">
    <cfRule type="cellIs" dxfId="2454" priority="1875" stopIfTrue="1" operator="equal">
      <formula>"P"</formula>
    </cfRule>
  </conditionalFormatting>
  <conditionalFormatting sqref="D264">
    <cfRule type="cellIs" dxfId="2453" priority="1874" stopIfTrue="1" operator="equal">
      <formula>"P"</formula>
    </cfRule>
  </conditionalFormatting>
  <conditionalFormatting sqref="D263">
    <cfRule type="cellIs" dxfId="2452" priority="1873" stopIfTrue="1" operator="equal">
      <formula>"P"</formula>
    </cfRule>
  </conditionalFormatting>
  <conditionalFormatting sqref="D262">
    <cfRule type="cellIs" dxfId="2451" priority="1872" stopIfTrue="1" operator="equal">
      <formula>"P"</formula>
    </cfRule>
  </conditionalFormatting>
  <conditionalFormatting sqref="D260">
    <cfRule type="cellIs" dxfId="2450" priority="1871" stopIfTrue="1" operator="equal">
      <formula>"P"</formula>
    </cfRule>
  </conditionalFormatting>
  <conditionalFormatting sqref="D263">
    <cfRule type="cellIs" dxfId="2449" priority="1870" stopIfTrue="1" operator="equal">
      <formula>"P"</formula>
    </cfRule>
  </conditionalFormatting>
  <conditionalFormatting sqref="D262">
    <cfRule type="cellIs" dxfId="2448" priority="1869" stopIfTrue="1" operator="equal">
      <formula>"P"</formula>
    </cfRule>
  </conditionalFormatting>
  <conditionalFormatting sqref="D261">
    <cfRule type="cellIs" dxfId="2447" priority="1868" stopIfTrue="1" operator="equal">
      <formula>"P"</formula>
    </cfRule>
  </conditionalFormatting>
  <conditionalFormatting sqref="D259">
    <cfRule type="cellIs" dxfId="2446" priority="1867" stopIfTrue="1" operator="equal">
      <formula>"P"</formula>
    </cfRule>
  </conditionalFormatting>
  <conditionalFormatting sqref="D261">
    <cfRule type="cellIs" dxfId="2445" priority="1856" stopIfTrue="1" operator="equal">
      <formula>"P"</formula>
    </cfRule>
  </conditionalFormatting>
  <conditionalFormatting sqref="K70:L70">
    <cfRule type="cellIs" dxfId="2444" priority="2678" stopIfTrue="1" operator="equal">
      <formula>"P"</formula>
    </cfRule>
  </conditionalFormatting>
  <conditionalFormatting sqref="K71:L71">
    <cfRule type="cellIs" dxfId="2443" priority="2679" stopIfTrue="1" operator="equal">
      <formula>"P"</formula>
    </cfRule>
  </conditionalFormatting>
  <conditionalFormatting sqref="K70:L70">
    <cfRule type="cellIs" dxfId="2442" priority="2677" stopIfTrue="1" operator="equal">
      <formula>"P"</formula>
    </cfRule>
  </conditionalFormatting>
  <conditionalFormatting sqref="J69:L69 J70:J71">
    <cfRule type="cellIs" dxfId="2441" priority="2675" stopIfTrue="1" operator="equal">
      <formula>"P"</formula>
    </cfRule>
  </conditionalFormatting>
  <conditionalFormatting sqref="K70:L70">
    <cfRule type="cellIs" dxfId="2440" priority="2676" stopIfTrue="1" operator="equal">
      <formula>"P"</formula>
    </cfRule>
  </conditionalFormatting>
  <conditionalFormatting sqref="J406:J423">
    <cfRule type="cellIs" dxfId="2439" priority="2545" stopIfTrue="1" operator="equal">
      <formula>"P"</formula>
    </cfRule>
  </conditionalFormatting>
  <conditionalFormatting sqref="J580">
    <cfRule type="cellIs" dxfId="2438" priority="2672" stopIfTrue="1" operator="equal">
      <formula>"P"</formula>
    </cfRule>
  </conditionalFormatting>
  <conditionalFormatting sqref="J572">
    <cfRule type="cellIs" dxfId="2437" priority="2656" stopIfTrue="1" operator="equal">
      <formula>"P"</formula>
    </cfRule>
  </conditionalFormatting>
  <conditionalFormatting sqref="J575">
    <cfRule type="cellIs" dxfId="2436" priority="2655" stopIfTrue="1" operator="equal">
      <formula>"P"</formula>
    </cfRule>
  </conditionalFormatting>
  <conditionalFormatting sqref="J573">
    <cfRule type="cellIs" dxfId="2435" priority="2597" stopIfTrue="1" operator="equal">
      <formula>"P"</formula>
    </cfRule>
  </conditionalFormatting>
  <conditionalFormatting sqref="J574">
    <cfRule type="cellIs" dxfId="2434" priority="2596" stopIfTrue="1" operator="equal">
      <formula>"P"</formula>
    </cfRule>
  </conditionalFormatting>
  <conditionalFormatting sqref="J572">
    <cfRule type="cellIs" dxfId="2433" priority="2595" stopIfTrue="1" operator="equal">
      <formula>"P"</formula>
    </cfRule>
  </conditionalFormatting>
  <conditionalFormatting sqref="J573">
    <cfRule type="cellIs" dxfId="2432" priority="2594" stopIfTrue="1" operator="equal">
      <formula>"P"</formula>
    </cfRule>
  </conditionalFormatting>
  <conditionalFormatting sqref="J576">
    <cfRule type="cellIs" dxfId="2431" priority="2593" stopIfTrue="1" operator="equal">
      <formula>"P"</formula>
    </cfRule>
  </conditionalFormatting>
  <conditionalFormatting sqref="J579">
    <cfRule type="cellIs" dxfId="2430" priority="2592" stopIfTrue="1" operator="equal">
      <formula>"P"</formula>
    </cfRule>
  </conditionalFormatting>
  <conditionalFormatting sqref="J577">
    <cfRule type="cellIs" dxfId="2429" priority="2591" stopIfTrue="1" operator="equal">
      <formula>"P"</formula>
    </cfRule>
  </conditionalFormatting>
  <conditionalFormatting sqref="J578">
    <cfRule type="cellIs" dxfId="2428" priority="2590" stopIfTrue="1" operator="equal">
      <formula>"P"</formula>
    </cfRule>
  </conditionalFormatting>
  <conditionalFormatting sqref="J572">
    <cfRule type="cellIs" dxfId="2427" priority="2589" stopIfTrue="1" operator="equal">
      <formula>"P"</formula>
    </cfRule>
  </conditionalFormatting>
  <conditionalFormatting sqref="J578">
    <cfRule type="cellIs" dxfId="2426" priority="2588" stopIfTrue="1" operator="equal">
      <formula>"P"</formula>
    </cfRule>
  </conditionalFormatting>
  <conditionalFormatting sqref="J573">
    <cfRule type="cellIs" dxfId="2425" priority="2587" stopIfTrue="1" operator="equal">
      <formula>"P"</formula>
    </cfRule>
  </conditionalFormatting>
  <conditionalFormatting sqref="J576">
    <cfRule type="cellIs" dxfId="2424" priority="2586" stopIfTrue="1" operator="equal">
      <formula>"P"</formula>
    </cfRule>
  </conditionalFormatting>
  <conditionalFormatting sqref="J571">
    <cfRule type="cellIs" dxfId="2423" priority="2585" stopIfTrue="1" operator="equal">
      <formula>"P"</formula>
    </cfRule>
  </conditionalFormatting>
  <conditionalFormatting sqref="J572">
    <cfRule type="cellIs" dxfId="2422" priority="2584" stopIfTrue="1" operator="equal">
      <formula>"P"</formula>
    </cfRule>
  </conditionalFormatting>
  <conditionalFormatting sqref="J575">
    <cfRule type="cellIs" dxfId="2421" priority="2583" stopIfTrue="1" operator="equal">
      <formula>"P"</formula>
    </cfRule>
  </conditionalFormatting>
  <conditionalFormatting sqref="J573">
    <cfRule type="cellIs" dxfId="2420" priority="2582" stopIfTrue="1" operator="equal">
      <formula>"P"</formula>
    </cfRule>
  </conditionalFormatting>
  <conditionalFormatting sqref="J574">
    <cfRule type="cellIs" dxfId="2419" priority="2581" stopIfTrue="1" operator="equal">
      <formula>"P"</formula>
    </cfRule>
  </conditionalFormatting>
  <conditionalFormatting sqref="J577">
    <cfRule type="cellIs" dxfId="2418" priority="2580" stopIfTrue="1" operator="equal">
      <formula>"P"</formula>
    </cfRule>
  </conditionalFormatting>
  <conditionalFormatting sqref="J572">
    <cfRule type="cellIs" dxfId="2417" priority="2579" stopIfTrue="1" operator="equal">
      <formula>"P"</formula>
    </cfRule>
  </conditionalFormatting>
  <conditionalFormatting sqref="J573">
    <cfRule type="cellIs" dxfId="2416" priority="2578" stopIfTrue="1" operator="equal">
      <formula>"P"</formula>
    </cfRule>
  </conditionalFormatting>
  <conditionalFormatting sqref="J576">
    <cfRule type="cellIs" dxfId="2415" priority="2577" stopIfTrue="1" operator="equal">
      <formula>"P"</formula>
    </cfRule>
  </conditionalFormatting>
  <conditionalFormatting sqref="J571">
    <cfRule type="cellIs" dxfId="2414" priority="2576" stopIfTrue="1" operator="equal">
      <formula>"P"</formula>
    </cfRule>
  </conditionalFormatting>
  <conditionalFormatting sqref="J572">
    <cfRule type="cellIs" dxfId="2413" priority="2575" stopIfTrue="1" operator="equal">
      <formula>"P"</formula>
    </cfRule>
  </conditionalFormatting>
  <conditionalFormatting sqref="J575">
    <cfRule type="cellIs" dxfId="2412" priority="2574" stopIfTrue="1" operator="equal">
      <formula>"P"</formula>
    </cfRule>
  </conditionalFormatting>
  <conditionalFormatting sqref="J571">
    <cfRule type="cellIs" dxfId="2411" priority="2573" stopIfTrue="1" operator="equal">
      <formula>"P"</formula>
    </cfRule>
  </conditionalFormatting>
  <conditionalFormatting sqref="J574">
    <cfRule type="cellIs" dxfId="2410" priority="2572" stopIfTrue="1" operator="equal">
      <formula>"P"</formula>
    </cfRule>
  </conditionalFormatting>
  <conditionalFormatting sqref="J572">
    <cfRule type="cellIs" dxfId="2409" priority="2571" stopIfTrue="1" operator="equal">
      <formula>"P"</formula>
    </cfRule>
  </conditionalFormatting>
  <conditionalFormatting sqref="J573">
    <cfRule type="cellIs" dxfId="2408" priority="2570" stopIfTrue="1" operator="equal">
      <formula>"P"</formula>
    </cfRule>
  </conditionalFormatting>
  <conditionalFormatting sqref="J571">
    <cfRule type="cellIs" dxfId="2407" priority="2569" stopIfTrue="1" operator="equal">
      <formula>"P"</formula>
    </cfRule>
  </conditionalFormatting>
  <conditionalFormatting sqref="J572">
    <cfRule type="cellIs" dxfId="2406" priority="2568" stopIfTrue="1" operator="equal">
      <formula>"P"</formula>
    </cfRule>
  </conditionalFormatting>
  <conditionalFormatting sqref="J575">
    <cfRule type="cellIs" dxfId="2405" priority="2567" stopIfTrue="1" operator="equal">
      <formula>"P"</formula>
    </cfRule>
  </conditionalFormatting>
  <conditionalFormatting sqref="J578">
    <cfRule type="cellIs" dxfId="2404" priority="2566" stopIfTrue="1" operator="equal">
      <formula>"P"</formula>
    </cfRule>
  </conditionalFormatting>
  <conditionalFormatting sqref="J576">
    <cfRule type="cellIs" dxfId="2403" priority="2565" stopIfTrue="1" operator="equal">
      <formula>"P"</formula>
    </cfRule>
  </conditionalFormatting>
  <conditionalFormatting sqref="J577">
    <cfRule type="cellIs" dxfId="2402" priority="2564" stopIfTrue="1" operator="equal">
      <formula>"P"</formula>
    </cfRule>
  </conditionalFormatting>
  <conditionalFormatting sqref="D24">
    <cfRule type="cellIs" dxfId="2401" priority="2563" stopIfTrue="1" operator="equal">
      <formula>"P"</formula>
    </cfRule>
  </conditionalFormatting>
  <conditionalFormatting sqref="D22:D23">
    <cfRule type="cellIs" dxfId="2400" priority="2562" stopIfTrue="1" operator="equal">
      <formula>"P"</formula>
    </cfRule>
  </conditionalFormatting>
  <conditionalFormatting sqref="X406:X423">
    <cfRule type="cellIs" dxfId="2399" priority="2561" stopIfTrue="1" operator="equal">
      <formula>"P"</formula>
    </cfRule>
  </conditionalFormatting>
  <conditionalFormatting sqref="Q426">
    <cfRule type="cellIs" dxfId="2398" priority="2560" stopIfTrue="1" operator="equal">
      <formula>"P"</formula>
    </cfRule>
  </conditionalFormatting>
  <conditionalFormatting sqref="Q420">
    <cfRule type="cellIs" dxfId="2397" priority="2555" stopIfTrue="1" operator="equal">
      <formula>"P"</formula>
    </cfRule>
  </conditionalFormatting>
  <conditionalFormatting sqref="Q421:Q425">
    <cfRule type="cellIs" dxfId="2396" priority="2559" stopIfTrue="1" operator="equal">
      <formula>"P"</formula>
    </cfRule>
  </conditionalFormatting>
  <conditionalFormatting sqref="Q406:Q421">
    <cfRule type="cellIs" dxfId="2395" priority="2558" stopIfTrue="1" operator="equal">
      <formula>"P"</formula>
    </cfRule>
  </conditionalFormatting>
  <conditionalFormatting sqref="Q421">
    <cfRule type="cellIs" dxfId="2394" priority="2556" stopIfTrue="1" operator="equal">
      <formula>"P"</formula>
    </cfRule>
  </conditionalFormatting>
  <conditionalFormatting sqref="Q421">
    <cfRule type="cellIs" dxfId="2393" priority="2557" stopIfTrue="1" operator="equal">
      <formula>"P"</formula>
    </cfRule>
  </conditionalFormatting>
  <conditionalFormatting sqref="Q420">
    <cfRule type="cellIs" dxfId="2392" priority="2554" stopIfTrue="1" operator="equal">
      <formula>"P"</formula>
    </cfRule>
  </conditionalFormatting>
  <conditionalFormatting sqref="Q420">
    <cfRule type="cellIs" dxfId="2391" priority="2550" stopIfTrue="1" operator="equal">
      <formula>"P"</formula>
    </cfRule>
  </conditionalFormatting>
  <conditionalFormatting sqref="Q419">
    <cfRule type="cellIs" dxfId="2390" priority="2548" stopIfTrue="1" operator="equal">
      <formula>"P"</formula>
    </cfRule>
  </conditionalFormatting>
  <conditionalFormatting sqref="Q419">
    <cfRule type="cellIs" dxfId="2389" priority="2547" stopIfTrue="1" operator="equal">
      <formula>"P"</formula>
    </cfRule>
  </conditionalFormatting>
  <conditionalFormatting sqref="Q418">
    <cfRule type="cellIs" dxfId="2388" priority="2546" stopIfTrue="1" operator="equal">
      <formula>"P"</formula>
    </cfRule>
  </conditionalFormatting>
  <conditionalFormatting sqref="Q420">
    <cfRule type="cellIs" dxfId="2387" priority="2551" stopIfTrue="1" operator="equal">
      <formula>"P"</formula>
    </cfRule>
  </conditionalFormatting>
  <conditionalFormatting sqref="Q419">
    <cfRule type="cellIs" dxfId="2386" priority="2549" stopIfTrue="1" operator="equal">
      <formula>"P"</formula>
    </cfRule>
  </conditionalFormatting>
  <conditionalFormatting sqref="Q420">
    <cfRule type="cellIs" dxfId="2385" priority="2553" stopIfTrue="1" operator="equal">
      <formula>"P"</formula>
    </cfRule>
  </conditionalFormatting>
  <conditionalFormatting sqref="Q419">
    <cfRule type="cellIs" dxfId="2384" priority="2552" stopIfTrue="1" operator="equal">
      <formula>"P"</formula>
    </cfRule>
  </conditionalFormatting>
  <conditionalFormatting sqref="J425">
    <cfRule type="cellIs" dxfId="2383" priority="2543" stopIfTrue="1" operator="equal">
      <formula>"P"</formula>
    </cfRule>
  </conditionalFormatting>
  <conditionalFormatting sqref="J424">
    <cfRule type="cellIs" dxfId="2382" priority="2544" stopIfTrue="1" operator="equal">
      <formula>"P"</formula>
    </cfRule>
  </conditionalFormatting>
  <conditionalFormatting sqref="X519:X543">
    <cfRule type="cellIs" dxfId="2381" priority="2542" stopIfTrue="1" operator="equal">
      <formula>"P"</formula>
    </cfRule>
  </conditionalFormatting>
  <conditionalFormatting sqref="Q539:Q540">
    <cfRule type="cellIs" dxfId="2380" priority="2541" stopIfTrue="1" operator="equal">
      <formula>"P"</formula>
    </cfRule>
  </conditionalFormatting>
  <conditionalFormatting sqref="Q541">
    <cfRule type="cellIs" dxfId="2379" priority="2540" stopIfTrue="1" operator="equal">
      <formula>"P"</formula>
    </cfRule>
  </conditionalFormatting>
  <conditionalFormatting sqref="Q519:Q538">
    <cfRule type="cellIs" dxfId="2378" priority="2539" stopIfTrue="1" operator="equal">
      <formula>"P"</formula>
    </cfRule>
  </conditionalFormatting>
  <conditionalFormatting sqref="J519:J540">
    <cfRule type="cellIs" dxfId="2377" priority="2538" stopIfTrue="1" operator="equal">
      <formula>"P"</formula>
    </cfRule>
  </conditionalFormatting>
  <conditionalFormatting sqref="D519:D538">
    <cfRule type="cellIs" dxfId="2376" priority="2537" stopIfTrue="1" operator="equal">
      <formula>"P"</formula>
    </cfRule>
  </conditionalFormatting>
  <conditionalFormatting sqref="J798 J821:J822">
    <cfRule type="cellIs" dxfId="2375" priority="2535" stopIfTrue="1" operator="equal">
      <formula>"P"</formula>
    </cfRule>
  </conditionalFormatting>
  <conditionalFormatting sqref="D821:D822">
    <cfRule type="cellIs" dxfId="2374" priority="2536" stopIfTrue="1" operator="equal">
      <formula>"P"</formula>
    </cfRule>
  </conditionalFormatting>
  <conditionalFormatting sqref="D823">
    <cfRule type="cellIs" dxfId="2373" priority="2534" stopIfTrue="1" operator="equal">
      <formula>"P"</formula>
    </cfRule>
  </conditionalFormatting>
  <conditionalFormatting sqref="D799:D818 D820">
    <cfRule type="cellIs" dxfId="2372" priority="2533" stopIfTrue="1" operator="equal">
      <formula>"P"</formula>
    </cfRule>
  </conditionalFormatting>
  <conditionalFormatting sqref="D812">
    <cfRule type="cellIs" dxfId="2371" priority="2532" stopIfTrue="1" operator="equal">
      <formula>"P"</formula>
    </cfRule>
  </conditionalFormatting>
  <conditionalFormatting sqref="J799:J820">
    <cfRule type="cellIs" dxfId="2370" priority="2531" stopIfTrue="1" operator="equal">
      <formula>"P"</formula>
    </cfRule>
  </conditionalFormatting>
  <conditionalFormatting sqref="J814">
    <cfRule type="cellIs" dxfId="2369" priority="2530" stopIfTrue="1" operator="equal">
      <formula>"P"</formula>
    </cfRule>
  </conditionalFormatting>
  <conditionalFormatting sqref="D811">
    <cfRule type="cellIs" dxfId="2368" priority="2529" stopIfTrue="1" operator="equal">
      <formula>"P"</formula>
    </cfRule>
  </conditionalFormatting>
  <conditionalFormatting sqref="D819">
    <cfRule type="cellIs" dxfId="2367" priority="2528" stopIfTrue="1" operator="equal">
      <formula>"P"</formula>
    </cfRule>
  </conditionalFormatting>
  <conditionalFormatting sqref="J813">
    <cfRule type="cellIs" dxfId="2366" priority="2527" stopIfTrue="1" operator="equal">
      <formula>"P"</formula>
    </cfRule>
  </conditionalFormatting>
  <conditionalFormatting sqref="J813">
    <cfRule type="cellIs" dxfId="2365" priority="2526" stopIfTrue="1" operator="equal">
      <formula>"P"</formula>
    </cfRule>
  </conditionalFormatting>
  <conditionalFormatting sqref="J812">
    <cfRule type="cellIs" dxfId="2364" priority="2525" stopIfTrue="1" operator="equal">
      <formula>"P"</formula>
    </cfRule>
  </conditionalFormatting>
  <conditionalFormatting sqref="J815">
    <cfRule type="cellIs" dxfId="2363" priority="2524" stopIfTrue="1" operator="equal">
      <formula>"P"</formula>
    </cfRule>
  </conditionalFormatting>
  <conditionalFormatting sqref="J814">
    <cfRule type="cellIs" dxfId="2362" priority="2523" stopIfTrue="1" operator="equal">
      <formula>"P"</formula>
    </cfRule>
  </conditionalFormatting>
  <conditionalFormatting sqref="J814">
    <cfRule type="cellIs" dxfId="2361" priority="2522" stopIfTrue="1" operator="equal">
      <formula>"P"</formula>
    </cfRule>
  </conditionalFormatting>
  <conditionalFormatting sqref="J813">
    <cfRule type="cellIs" dxfId="2360" priority="2521" stopIfTrue="1" operator="equal">
      <formula>"P"</formula>
    </cfRule>
  </conditionalFormatting>
  <conditionalFormatting sqref="D147">
    <cfRule type="cellIs" dxfId="2359" priority="2520" stopIfTrue="1" operator="equal">
      <formula>"P"</formula>
    </cfRule>
  </conditionalFormatting>
  <conditionalFormatting sqref="D147">
    <cfRule type="cellIs" dxfId="2358" priority="2519" stopIfTrue="1" operator="equal">
      <formula>"P"</formula>
    </cfRule>
  </conditionalFormatting>
  <conditionalFormatting sqref="D148">
    <cfRule type="cellIs" dxfId="2357" priority="2518" stopIfTrue="1" operator="equal">
      <formula>"P"</formula>
    </cfRule>
  </conditionalFormatting>
  <conditionalFormatting sqref="D126:D132 D135:D146">
    <cfRule type="cellIs" dxfId="2356" priority="2517" stopIfTrue="1" operator="equal">
      <formula>"P"</formula>
    </cfRule>
  </conditionalFormatting>
  <conditionalFormatting sqref="D146">
    <cfRule type="cellIs" dxfId="2355" priority="2516" stopIfTrue="1" operator="equal">
      <formula>"P"</formula>
    </cfRule>
  </conditionalFormatting>
  <conditionalFormatting sqref="D133:D134">
    <cfRule type="cellIs" dxfId="2354" priority="2515" stopIfTrue="1" operator="equal">
      <formula>"P"</formula>
    </cfRule>
  </conditionalFormatting>
  <conditionalFormatting sqref="D144">
    <cfRule type="cellIs" dxfId="2353" priority="2514" stopIfTrue="1" operator="equal">
      <formula>"P"</formula>
    </cfRule>
  </conditionalFormatting>
  <conditionalFormatting sqref="D143">
    <cfRule type="cellIs" dxfId="2352" priority="2513" stopIfTrue="1" operator="equal">
      <formula>"P"</formula>
    </cfRule>
  </conditionalFormatting>
  <conditionalFormatting sqref="D145">
    <cfRule type="cellIs" dxfId="2351" priority="2512" stopIfTrue="1" operator="equal">
      <formula>"P"</formula>
    </cfRule>
  </conditionalFormatting>
  <conditionalFormatting sqref="D146">
    <cfRule type="cellIs" dxfId="2350" priority="2511" stopIfTrue="1" operator="equal">
      <formula>"P"</formula>
    </cfRule>
  </conditionalFormatting>
  <conditionalFormatting sqref="J126:J148">
    <cfRule type="cellIs" dxfId="2349" priority="2510" stopIfTrue="1" operator="equal">
      <formula>"P"</formula>
    </cfRule>
  </conditionalFormatting>
  <conditionalFormatting sqref="J660">
    <cfRule type="cellIs" dxfId="2348" priority="2509" stopIfTrue="1" operator="equal">
      <formula>"P"</formula>
    </cfRule>
  </conditionalFormatting>
  <conditionalFormatting sqref="J659">
    <cfRule type="cellIs" dxfId="2347" priority="2508" stopIfTrue="1" operator="equal">
      <formula>"P"</formula>
    </cfRule>
  </conditionalFormatting>
  <conditionalFormatting sqref="D347:D348">
    <cfRule type="cellIs" dxfId="2346" priority="2507" stopIfTrue="1" operator="equal">
      <formula>"P"</formula>
    </cfRule>
  </conditionalFormatting>
  <conditionalFormatting sqref="D342">
    <cfRule type="cellIs" dxfId="2345" priority="2504" stopIfTrue="1" operator="equal">
      <formula>"P"</formula>
    </cfRule>
  </conditionalFormatting>
  <conditionalFormatting sqref="D329">
    <cfRule type="cellIs" dxfId="2344" priority="2502" stopIfTrue="1" operator="equal">
      <formula>"P"</formula>
    </cfRule>
  </conditionalFormatting>
  <conditionalFormatting sqref="D328:D346">
    <cfRule type="cellIs" dxfId="2343" priority="2506" stopIfTrue="1" operator="equal">
      <formula>"P"</formula>
    </cfRule>
  </conditionalFormatting>
  <conditionalFormatting sqref="D330">
    <cfRule type="cellIs" dxfId="2342" priority="2505" stopIfTrue="1" operator="equal">
      <formula>"P"</formula>
    </cfRule>
  </conditionalFormatting>
  <conditionalFormatting sqref="D341">
    <cfRule type="cellIs" dxfId="2341" priority="2503" stopIfTrue="1" operator="equal">
      <formula>"P"</formula>
    </cfRule>
  </conditionalFormatting>
  <conditionalFormatting sqref="D340">
    <cfRule type="cellIs" dxfId="2340" priority="2501" stopIfTrue="1" operator="equal">
      <formula>"P"</formula>
    </cfRule>
  </conditionalFormatting>
  <conditionalFormatting sqref="D338">
    <cfRule type="cellIs" dxfId="2339" priority="2500" stopIfTrue="1" operator="equal">
      <formula>"P"</formula>
    </cfRule>
  </conditionalFormatting>
  <conditionalFormatting sqref="D341">
    <cfRule type="cellIs" dxfId="2338" priority="2499" stopIfTrue="1" operator="equal">
      <formula>"P"</formula>
    </cfRule>
  </conditionalFormatting>
  <conditionalFormatting sqref="D340">
    <cfRule type="cellIs" dxfId="2337" priority="2498" stopIfTrue="1" operator="equal">
      <formula>"P"</formula>
    </cfRule>
  </conditionalFormatting>
  <conditionalFormatting sqref="D339">
    <cfRule type="cellIs" dxfId="2336" priority="2497" stopIfTrue="1" operator="equal">
      <formula>"P"</formula>
    </cfRule>
  </conditionalFormatting>
  <conditionalFormatting sqref="D337">
    <cfRule type="cellIs" dxfId="2335" priority="2496" stopIfTrue="1" operator="equal">
      <formula>"P"</formula>
    </cfRule>
  </conditionalFormatting>
  <conditionalFormatting sqref="D341">
    <cfRule type="cellIs" dxfId="2334" priority="2495" stopIfTrue="1" operator="equal">
      <formula>"P"</formula>
    </cfRule>
  </conditionalFormatting>
  <conditionalFormatting sqref="D340">
    <cfRule type="cellIs" dxfId="2333" priority="2494" stopIfTrue="1" operator="equal">
      <formula>"P"</formula>
    </cfRule>
  </conditionalFormatting>
  <conditionalFormatting sqref="D339">
    <cfRule type="cellIs" dxfId="2332" priority="2493" stopIfTrue="1" operator="equal">
      <formula>"P"</formula>
    </cfRule>
  </conditionalFormatting>
  <conditionalFormatting sqref="D340">
    <cfRule type="cellIs" dxfId="2331" priority="2492" stopIfTrue="1" operator="equal">
      <formula>"P"</formula>
    </cfRule>
  </conditionalFormatting>
  <conditionalFormatting sqref="D339">
    <cfRule type="cellIs" dxfId="2330" priority="2491" stopIfTrue="1" operator="equal">
      <formula>"P"</formula>
    </cfRule>
  </conditionalFormatting>
  <conditionalFormatting sqref="D341">
    <cfRule type="cellIs" dxfId="2329" priority="2489" stopIfTrue="1" operator="equal">
      <formula>"P"</formula>
    </cfRule>
  </conditionalFormatting>
  <conditionalFormatting sqref="D329">
    <cfRule type="cellIs" dxfId="2328" priority="2490" stopIfTrue="1" operator="equal">
      <formula>"P"</formula>
    </cfRule>
  </conditionalFormatting>
  <conditionalFormatting sqref="D340">
    <cfRule type="cellIs" dxfId="2327" priority="2488" stopIfTrue="1" operator="equal">
      <formula>"P"</formula>
    </cfRule>
  </conditionalFormatting>
  <conditionalFormatting sqref="D339">
    <cfRule type="cellIs" dxfId="2326" priority="2487" stopIfTrue="1" operator="equal">
      <formula>"P"</formula>
    </cfRule>
  </conditionalFormatting>
  <conditionalFormatting sqref="D337">
    <cfRule type="cellIs" dxfId="2325" priority="2486" stopIfTrue="1" operator="equal">
      <formula>"P"</formula>
    </cfRule>
  </conditionalFormatting>
  <conditionalFormatting sqref="D340">
    <cfRule type="cellIs" dxfId="2324" priority="2485" stopIfTrue="1" operator="equal">
      <formula>"P"</formula>
    </cfRule>
  </conditionalFormatting>
  <conditionalFormatting sqref="D339">
    <cfRule type="cellIs" dxfId="2323" priority="2484" stopIfTrue="1" operator="equal">
      <formula>"P"</formula>
    </cfRule>
  </conditionalFormatting>
  <conditionalFormatting sqref="D338">
    <cfRule type="cellIs" dxfId="2322" priority="2483" stopIfTrue="1" operator="equal">
      <formula>"P"</formula>
    </cfRule>
  </conditionalFormatting>
  <conditionalFormatting sqref="D336">
    <cfRule type="cellIs" dxfId="2321" priority="2482" stopIfTrue="1" operator="equal">
      <formula>"P"</formula>
    </cfRule>
  </conditionalFormatting>
  <conditionalFormatting sqref="D340">
    <cfRule type="cellIs" dxfId="2320" priority="2481" stopIfTrue="1" operator="equal">
      <formula>"P"</formula>
    </cfRule>
  </conditionalFormatting>
  <conditionalFormatting sqref="D339">
    <cfRule type="cellIs" dxfId="2319" priority="2480" stopIfTrue="1" operator="equal">
      <formula>"P"</formula>
    </cfRule>
  </conditionalFormatting>
  <conditionalFormatting sqref="D338">
    <cfRule type="cellIs" dxfId="2318" priority="2479" stopIfTrue="1" operator="equal">
      <formula>"P"</formula>
    </cfRule>
  </conditionalFormatting>
  <conditionalFormatting sqref="D339">
    <cfRule type="cellIs" dxfId="2317" priority="2478" stopIfTrue="1" operator="equal">
      <formula>"P"</formula>
    </cfRule>
  </conditionalFormatting>
  <conditionalFormatting sqref="D338">
    <cfRule type="cellIs" dxfId="2316" priority="2477" stopIfTrue="1" operator="equal">
      <formula>"P"</formula>
    </cfRule>
  </conditionalFormatting>
  <conditionalFormatting sqref="D340">
    <cfRule type="cellIs" dxfId="2315" priority="2475" stopIfTrue="1" operator="equal">
      <formula>"P"</formula>
    </cfRule>
  </conditionalFormatting>
  <conditionalFormatting sqref="D328">
    <cfRule type="cellIs" dxfId="2314" priority="2476" stopIfTrue="1" operator="equal">
      <formula>"P"</formula>
    </cfRule>
  </conditionalFormatting>
  <conditionalFormatting sqref="D339">
    <cfRule type="cellIs" dxfId="2313" priority="2474" stopIfTrue="1" operator="equal">
      <formula>"P"</formula>
    </cfRule>
  </conditionalFormatting>
  <conditionalFormatting sqref="D338">
    <cfRule type="cellIs" dxfId="2312" priority="2473" stopIfTrue="1" operator="equal">
      <formula>"P"</formula>
    </cfRule>
  </conditionalFormatting>
  <conditionalFormatting sqref="D336">
    <cfRule type="cellIs" dxfId="2311" priority="2472" stopIfTrue="1" operator="equal">
      <formula>"P"</formula>
    </cfRule>
  </conditionalFormatting>
  <conditionalFormatting sqref="D339">
    <cfRule type="cellIs" dxfId="2310" priority="2471" stopIfTrue="1" operator="equal">
      <formula>"P"</formula>
    </cfRule>
  </conditionalFormatting>
  <conditionalFormatting sqref="D338">
    <cfRule type="cellIs" dxfId="2309" priority="2470" stopIfTrue="1" operator="equal">
      <formula>"P"</formula>
    </cfRule>
  </conditionalFormatting>
  <conditionalFormatting sqref="D337">
    <cfRule type="cellIs" dxfId="2308" priority="2469" stopIfTrue="1" operator="equal">
      <formula>"P"</formula>
    </cfRule>
  </conditionalFormatting>
  <conditionalFormatting sqref="D335">
    <cfRule type="cellIs" dxfId="2307" priority="2468" stopIfTrue="1" operator="equal">
      <formula>"P"</formula>
    </cfRule>
  </conditionalFormatting>
  <conditionalFormatting sqref="D339">
    <cfRule type="cellIs" dxfId="2306" priority="2467" stopIfTrue="1" operator="equal">
      <formula>"P"</formula>
    </cfRule>
  </conditionalFormatting>
  <conditionalFormatting sqref="D338">
    <cfRule type="cellIs" dxfId="2305" priority="2466" stopIfTrue="1" operator="equal">
      <formula>"P"</formula>
    </cfRule>
  </conditionalFormatting>
  <conditionalFormatting sqref="D337">
    <cfRule type="cellIs" dxfId="2304" priority="2465" stopIfTrue="1" operator="equal">
      <formula>"P"</formula>
    </cfRule>
  </conditionalFormatting>
  <conditionalFormatting sqref="D338">
    <cfRule type="cellIs" dxfId="2303" priority="2464" stopIfTrue="1" operator="equal">
      <formula>"P"</formula>
    </cfRule>
  </conditionalFormatting>
  <conditionalFormatting sqref="D337">
    <cfRule type="cellIs" dxfId="2302" priority="2463" stopIfTrue="1" operator="equal">
      <formula>"P"</formula>
    </cfRule>
  </conditionalFormatting>
  <conditionalFormatting sqref="D339">
    <cfRule type="cellIs" dxfId="2301" priority="2462" stopIfTrue="1" operator="equal">
      <formula>"P"</formula>
    </cfRule>
  </conditionalFormatting>
  <conditionalFormatting sqref="D338">
    <cfRule type="cellIs" dxfId="2300" priority="2461" stopIfTrue="1" operator="equal">
      <formula>"P"</formula>
    </cfRule>
  </conditionalFormatting>
  <conditionalFormatting sqref="D337">
    <cfRule type="cellIs" dxfId="2299" priority="2460" stopIfTrue="1" operator="equal">
      <formula>"P"</formula>
    </cfRule>
  </conditionalFormatting>
  <conditionalFormatting sqref="D335">
    <cfRule type="cellIs" dxfId="2298" priority="2459" stopIfTrue="1" operator="equal">
      <formula>"P"</formula>
    </cfRule>
  </conditionalFormatting>
  <conditionalFormatting sqref="D338">
    <cfRule type="cellIs" dxfId="2297" priority="2458" stopIfTrue="1" operator="equal">
      <formula>"P"</formula>
    </cfRule>
  </conditionalFormatting>
  <conditionalFormatting sqref="D337">
    <cfRule type="cellIs" dxfId="2296" priority="2457" stopIfTrue="1" operator="equal">
      <formula>"P"</formula>
    </cfRule>
  </conditionalFormatting>
  <conditionalFormatting sqref="D336">
    <cfRule type="cellIs" dxfId="2295" priority="2456" stopIfTrue="1" operator="equal">
      <formula>"P"</formula>
    </cfRule>
  </conditionalFormatting>
  <conditionalFormatting sqref="D334">
    <cfRule type="cellIs" dxfId="2294" priority="2455" stopIfTrue="1" operator="equal">
      <formula>"P"</formula>
    </cfRule>
  </conditionalFormatting>
  <conditionalFormatting sqref="D338">
    <cfRule type="cellIs" dxfId="2293" priority="2454" stopIfTrue="1" operator="equal">
      <formula>"P"</formula>
    </cfRule>
  </conditionalFormatting>
  <conditionalFormatting sqref="D337">
    <cfRule type="cellIs" dxfId="2292" priority="2453" stopIfTrue="1" operator="equal">
      <formula>"P"</formula>
    </cfRule>
  </conditionalFormatting>
  <conditionalFormatting sqref="D336">
    <cfRule type="cellIs" dxfId="2291" priority="2452" stopIfTrue="1" operator="equal">
      <formula>"P"</formula>
    </cfRule>
  </conditionalFormatting>
  <conditionalFormatting sqref="D337">
    <cfRule type="cellIs" dxfId="2290" priority="2451" stopIfTrue="1" operator="equal">
      <formula>"P"</formula>
    </cfRule>
  </conditionalFormatting>
  <conditionalFormatting sqref="D336">
    <cfRule type="cellIs" dxfId="2289" priority="2450" stopIfTrue="1" operator="equal">
      <formula>"P"</formula>
    </cfRule>
  </conditionalFormatting>
  <conditionalFormatting sqref="J328:J349">
    <cfRule type="cellIs" dxfId="2288" priority="2449" stopIfTrue="1" operator="equal">
      <formula>"P"</formula>
    </cfRule>
  </conditionalFormatting>
  <conditionalFormatting sqref="J273">
    <cfRule type="cellIs" dxfId="2287" priority="2448" stopIfTrue="1" operator="equal">
      <formula>"P"</formula>
    </cfRule>
  </conditionalFormatting>
  <conditionalFormatting sqref="J271">
    <cfRule type="cellIs" dxfId="2286" priority="2447" stopIfTrue="1" operator="equal">
      <formula>"P"</formula>
    </cfRule>
  </conditionalFormatting>
  <conditionalFormatting sqref="J272">
    <cfRule type="cellIs" dxfId="2285" priority="2446" stopIfTrue="1" operator="equal">
      <formula>"P"</formula>
    </cfRule>
  </conditionalFormatting>
  <conditionalFormatting sqref="J269:J270">
    <cfRule type="cellIs" dxfId="2284" priority="2445" stopIfTrue="1" operator="equal">
      <formula>"P"</formula>
    </cfRule>
  </conditionalFormatting>
  <conditionalFormatting sqref="J312">
    <cfRule type="cellIs" dxfId="2283" priority="2444" stopIfTrue="1" operator="equal">
      <formula>"P"</formula>
    </cfRule>
  </conditionalFormatting>
  <conditionalFormatting sqref="J351">
    <cfRule type="cellIs" dxfId="2282" priority="2443" stopIfTrue="1" operator="equal">
      <formula>"P"</formula>
    </cfRule>
  </conditionalFormatting>
  <conditionalFormatting sqref="D87:D92 D95:D106">
    <cfRule type="cellIs" dxfId="2281" priority="2442" stopIfTrue="1" operator="equal">
      <formula>"P"</formula>
    </cfRule>
  </conditionalFormatting>
  <conditionalFormatting sqref="D94:D95">
    <cfRule type="cellIs" dxfId="2280" priority="2441" stopIfTrue="1" operator="equal">
      <formula>"P"</formula>
    </cfRule>
  </conditionalFormatting>
  <conditionalFormatting sqref="D105">
    <cfRule type="cellIs" dxfId="2279" priority="2440" stopIfTrue="1" operator="equal">
      <formula>"P"</formula>
    </cfRule>
  </conditionalFormatting>
  <conditionalFormatting sqref="D104">
    <cfRule type="cellIs" dxfId="2278" priority="2439" stopIfTrue="1" operator="equal">
      <formula>"P"</formula>
    </cfRule>
  </conditionalFormatting>
  <conditionalFormatting sqref="D106">
    <cfRule type="cellIs" dxfId="2277" priority="2438" stopIfTrue="1" operator="equal">
      <formula>"P"</formula>
    </cfRule>
  </conditionalFormatting>
  <conditionalFormatting sqref="D93">
    <cfRule type="cellIs" dxfId="2276" priority="2437" stopIfTrue="1" operator="equal">
      <formula>"P"</formula>
    </cfRule>
  </conditionalFormatting>
  <conditionalFormatting sqref="D106">
    <cfRule type="cellIs" dxfId="2275" priority="2436" stopIfTrue="1" operator="equal">
      <formula>"P"</formula>
    </cfRule>
  </conditionalFormatting>
  <conditionalFormatting sqref="D105">
    <cfRule type="cellIs" dxfId="2274" priority="2435" stopIfTrue="1" operator="equal">
      <formula>"P"</formula>
    </cfRule>
  </conditionalFormatting>
  <conditionalFormatting sqref="D103">
    <cfRule type="cellIs" dxfId="2273" priority="2434" stopIfTrue="1" operator="equal">
      <formula>"P"</formula>
    </cfRule>
  </conditionalFormatting>
  <conditionalFormatting sqref="D102">
    <cfRule type="cellIs" dxfId="2272" priority="2433" stopIfTrue="1" operator="equal">
      <formula>"P"</formula>
    </cfRule>
  </conditionalFormatting>
  <conditionalFormatting sqref="D104">
    <cfRule type="cellIs" dxfId="2271" priority="2432" stopIfTrue="1" operator="equal">
      <formula>"P"</formula>
    </cfRule>
  </conditionalFormatting>
  <conditionalFormatting sqref="D105">
    <cfRule type="cellIs" dxfId="2270" priority="2431" stopIfTrue="1" operator="equal">
      <formula>"P"</formula>
    </cfRule>
  </conditionalFormatting>
  <conditionalFormatting sqref="J87:J107">
    <cfRule type="cellIs" dxfId="2269" priority="2430" stopIfTrue="1" operator="equal">
      <formula>"P"</formula>
    </cfRule>
  </conditionalFormatting>
  <conditionalFormatting sqref="D48:D53 D67:D69 D56:D65">
    <cfRule type="cellIs" dxfId="2268" priority="2429" stopIfTrue="1" operator="equal">
      <formula>"P"</formula>
    </cfRule>
  </conditionalFormatting>
  <conditionalFormatting sqref="D69">
    <cfRule type="cellIs" dxfId="2267" priority="2428" stopIfTrue="1" operator="equal">
      <formula>"P"</formula>
    </cfRule>
  </conditionalFormatting>
  <conditionalFormatting sqref="D68">
    <cfRule type="cellIs" dxfId="2266" priority="2427" stopIfTrue="1" operator="equal">
      <formula>"P"</formula>
    </cfRule>
  </conditionalFormatting>
  <conditionalFormatting sqref="D70">
    <cfRule type="cellIs" dxfId="2265" priority="2426" stopIfTrue="1" operator="equal">
      <formula>"P"</formula>
    </cfRule>
  </conditionalFormatting>
  <conditionalFormatting sqref="D71">
    <cfRule type="cellIs" dxfId="2264" priority="2425" stopIfTrue="1" operator="equal">
      <formula>"P"</formula>
    </cfRule>
  </conditionalFormatting>
  <conditionalFormatting sqref="D55:D56">
    <cfRule type="cellIs" dxfId="2263" priority="2424" stopIfTrue="1" operator="equal">
      <formula>"P"</formula>
    </cfRule>
  </conditionalFormatting>
  <conditionalFormatting sqref="D67">
    <cfRule type="cellIs" dxfId="2262" priority="2422" stopIfTrue="1" operator="equal">
      <formula>"P"</formula>
    </cfRule>
  </conditionalFormatting>
  <conditionalFormatting sqref="D65">
    <cfRule type="cellIs" dxfId="2261" priority="2423" stopIfTrue="1" operator="equal">
      <formula>"P"</formula>
    </cfRule>
  </conditionalFormatting>
  <conditionalFormatting sqref="D68">
    <cfRule type="cellIs" dxfId="2260" priority="2421" stopIfTrue="1" operator="equal">
      <formula>"P"</formula>
    </cfRule>
  </conditionalFormatting>
  <conditionalFormatting sqref="D54">
    <cfRule type="cellIs" dxfId="2259" priority="2420" stopIfTrue="1" operator="equal">
      <formula>"P"</formula>
    </cfRule>
  </conditionalFormatting>
  <conditionalFormatting sqref="D67">
    <cfRule type="cellIs" dxfId="2258" priority="2419" stopIfTrue="1" operator="equal">
      <formula>"P"</formula>
    </cfRule>
  </conditionalFormatting>
  <conditionalFormatting sqref="D64:D65">
    <cfRule type="cellIs" dxfId="2257" priority="2417" stopIfTrue="1" operator="equal">
      <formula>"P"</formula>
    </cfRule>
  </conditionalFormatting>
  <conditionalFormatting sqref="D68">
    <cfRule type="cellIs" dxfId="2256" priority="2418" stopIfTrue="1" operator="equal">
      <formula>"P"</formula>
    </cfRule>
  </conditionalFormatting>
  <conditionalFormatting sqref="D63">
    <cfRule type="cellIs" dxfId="2255" priority="2416" stopIfTrue="1" operator="equal">
      <formula>"P"</formula>
    </cfRule>
  </conditionalFormatting>
  <conditionalFormatting sqref="D65">
    <cfRule type="cellIs" dxfId="2254" priority="2415" stopIfTrue="1" operator="equal">
      <formula>"P"</formula>
    </cfRule>
  </conditionalFormatting>
  <conditionalFormatting sqref="D66">
    <cfRule type="cellIs" dxfId="2253" priority="2414" stopIfTrue="1" operator="equal">
      <formula>"P"</formula>
    </cfRule>
  </conditionalFormatting>
  <conditionalFormatting sqref="D64:D65">
    <cfRule type="cellIs" dxfId="2252" priority="2413" stopIfTrue="1" operator="equal">
      <formula>"P"</formula>
    </cfRule>
  </conditionalFormatting>
  <conditionalFormatting sqref="J48:J68">
    <cfRule type="cellIs" dxfId="2251" priority="2412" stopIfTrue="1" operator="equal">
      <formula>"P"</formula>
    </cfRule>
  </conditionalFormatting>
  <conditionalFormatting sqref="J327 J349">
    <cfRule type="cellIs" dxfId="2250" priority="2411" stopIfTrue="1" operator="equal">
      <formula>"P"</formula>
    </cfRule>
  </conditionalFormatting>
  <conditionalFormatting sqref="D406:D424">
    <cfRule type="cellIs" dxfId="2249" priority="2410" stopIfTrue="1" operator="equal">
      <formula>"P"</formula>
    </cfRule>
  </conditionalFormatting>
  <conditionalFormatting sqref="D303">
    <cfRule type="cellIs" dxfId="2248" priority="2407" stopIfTrue="1" operator="equal">
      <formula>"P"</formula>
    </cfRule>
  </conditionalFormatting>
  <conditionalFormatting sqref="D290">
    <cfRule type="cellIs" dxfId="2247" priority="2405" stopIfTrue="1" operator="equal">
      <formula>"P"</formula>
    </cfRule>
  </conditionalFormatting>
  <conditionalFormatting sqref="D289:D308">
    <cfRule type="cellIs" dxfId="2246" priority="2409" stopIfTrue="1" operator="equal">
      <formula>"P"</formula>
    </cfRule>
  </conditionalFormatting>
  <conditionalFormatting sqref="D291">
    <cfRule type="cellIs" dxfId="2245" priority="2408" stopIfTrue="1" operator="equal">
      <formula>"P"</formula>
    </cfRule>
  </conditionalFormatting>
  <conditionalFormatting sqref="D302">
    <cfRule type="cellIs" dxfId="2244" priority="2406" stopIfTrue="1" operator="equal">
      <formula>"P"</formula>
    </cfRule>
  </conditionalFormatting>
  <conditionalFormatting sqref="D301">
    <cfRule type="cellIs" dxfId="2243" priority="2404" stopIfTrue="1" operator="equal">
      <formula>"P"</formula>
    </cfRule>
  </conditionalFormatting>
  <conditionalFormatting sqref="D299">
    <cfRule type="cellIs" dxfId="2242" priority="2403" stopIfTrue="1" operator="equal">
      <formula>"P"</formula>
    </cfRule>
  </conditionalFormatting>
  <conditionalFormatting sqref="D296">
    <cfRule type="cellIs" dxfId="2241" priority="2362" stopIfTrue="1" operator="equal">
      <formula>"P"</formula>
    </cfRule>
  </conditionalFormatting>
  <conditionalFormatting sqref="D299">
    <cfRule type="cellIs" dxfId="2240" priority="2361" stopIfTrue="1" operator="equal">
      <formula>"P"</formula>
    </cfRule>
  </conditionalFormatting>
  <conditionalFormatting sqref="D298">
    <cfRule type="cellIs" dxfId="2239" priority="2355" stopIfTrue="1" operator="equal">
      <formula>"P"</formula>
    </cfRule>
  </conditionalFormatting>
  <conditionalFormatting sqref="D299">
    <cfRule type="cellIs" dxfId="2238" priority="2364" stopIfTrue="1" operator="equal">
      <formula>"P"</formula>
    </cfRule>
  </conditionalFormatting>
  <conditionalFormatting sqref="D300">
    <cfRule type="cellIs" dxfId="2237" priority="2365" stopIfTrue="1" operator="equal">
      <formula>"P"</formula>
    </cfRule>
  </conditionalFormatting>
  <conditionalFormatting sqref="D298">
    <cfRule type="cellIs" dxfId="2236" priority="2363" stopIfTrue="1" operator="equal">
      <formula>"P"</formula>
    </cfRule>
  </conditionalFormatting>
  <conditionalFormatting sqref="D298">
    <cfRule type="cellIs" dxfId="2235" priority="2360" stopIfTrue="1" operator="equal">
      <formula>"P"</formula>
    </cfRule>
  </conditionalFormatting>
  <conditionalFormatting sqref="D297">
    <cfRule type="cellIs" dxfId="2234" priority="2359" stopIfTrue="1" operator="equal">
      <formula>"P"</formula>
    </cfRule>
  </conditionalFormatting>
  <conditionalFormatting sqref="D299">
    <cfRule type="cellIs" dxfId="2233" priority="2358" stopIfTrue="1" operator="equal">
      <formula>"P"</formula>
    </cfRule>
  </conditionalFormatting>
  <conditionalFormatting sqref="D297">
    <cfRule type="cellIs" dxfId="2232" priority="2356" stopIfTrue="1" operator="equal">
      <formula>"P"</formula>
    </cfRule>
  </conditionalFormatting>
  <conditionalFormatting sqref="D298">
    <cfRule type="cellIs" dxfId="2231" priority="2357" stopIfTrue="1" operator="equal">
      <formula>"P"</formula>
    </cfRule>
  </conditionalFormatting>
  <conditionalFormatting sqref="D302">
    <cfRule type="cellIs" dxfId="2230" priority="2402" stopIfTrue="1" operator="equal">
      <formula>"P"</formula>
    </cfRule>
  </conditionalFormatting>
  <conditionalFormatting sqref="D301">
    <cfRule type="cellIs" dxfId="2229" priority="2401" stopIfTrue="1" operator="equal">
      <formula>"P"</formula>
    </cfRule>
  </conditionalFormatting>
  <conditionalFormatting sqref="D300">
    <cfRule type="cellIs" dxfId="2228" priority="2400" stopIfTrue="1" operator="equal">
      <formula>"P"</formula>
    </cfRule>
  </conditionalFormatting>
  <conditionalFormatting sqref="D298">
    <cfRule type="cellIs" dxfId="2227" priority="2399" stopIfTrue="1" operator="equal">
      <formula>"P"</formula>
    </cfRule>
  </conditionalFormatting>
  <conditionalFormatting sqref="D302">
    <cfRule type="cellIs" dxfId="2226" priority="2398" stopIfTrue="1" operator="equal">
      <formula>"P"</formula>
    </cfRule>
  </conditionalFormatting>
  <conditionalFormatting sqref="D301">
    <cfRule type="cellIs" dxfId="2225" priority="2397" stopIfTrue="1" operator="equal">
      <formula>"P"</formula>
    </cfRule>
  </conditionalFormatting>
  <conditionalFormatting sqref="D300">
    <cfRule type="cellIs" dxfId="2224" priority="2396" stopIfTrue="1" operator="equal">
      <formula>"P"</formula>
    </cfRule>
  </conditionalFormatting>
  <conditionalFormatting sqref="D301">
    <cfRule type="cellIs" dxfId="2223" priority="2395" stopIfTrue="1" operator="equal">
      <formula>"P"</formula>
    </cfRule>
  </conditionalFormatting>
  <conditionalFormatting sqref="D300">
    <cfRule type="cellIs" dxfId="2222" priority="2394" stopIfTrue="1" operator="equal">
      <formula>"P"</formula>
    </cfRule>
  </conditionalFormatting>
  <conditionalFormatting sqref="D302">
    <cfRule type="cellIs" dxfId="2221" priority="2392" stopIfTrue="1" operator="equal">
      <formula>"P"</formula>
    </cfRule>
  </conditionalFormatting>
  <conditionalFormatting sqref="D290">
    <cfRule type="cellIs" dxfId="2220" priority="2393" stopIfTrue="1" operator="equal">
      <formula>"P"</formula>
    </cfRule>
  </conditionalFormatting>
  <conditionalFormatting sqref="D301">
    <cfRule type="cellIs" dxfId="2219" priority="2391" stopIfTrue="1" operator="equal">
      <formula>"P"</formula>
    </cfRule>
  </conditionalFormatting>
  <conditionalFormatting sqref="D300">
    <cfRule type="cellIs" dxfId="2218" priority="2390" stopIfTrue="1" operator="equal">
      <formula>"P"</formula>
    </cfRule>
  </conditionalFormatting>
  <conditionalFormatting sqref="D298">
    <cfRule type="cellIs" dxfId="2217" priority="2389" stopIfTrue="1" operator="equal">
      <formula>"P"</formula>
    </cfRule>
  </conditionalFormatting>
  <conditionalFormatting sqref="D301">
    <cfRule type="cellIs" dxfId="2216" priority="2388" stopIfTrue="1" operator="equal">
      <formula>"P"</formula>
    </cfRule>
  </conditionalFormatting>
  <conditionalFormatting sqref="D300">
    <cfRule type="cellIs" dxfId="2215" priority="2387" stopIfTrue="1" operator="equal">
      <formula>"P"</formula>
    </cfRule>
  </conditionalFormatting>
  <conditionalFormatting sqref="D299">
    <cfRule type="cellIs" dxfId="2214" priority="2386" stopIfTrue="1" operator="equal">
      <formula>"P"</formula>
    </cfRule>
  </conditionalFormatting>
  <conditionalFormatting sqref="D297">
    <cfRule type="cellIs" dxfId="2213" priority="2385" stopIfTrue="1" operator="equal">
      <formula>"P"</formula>
    </cfRule>
  </conditionalFormatting>
  <conditionalFormatting sqref="D301">
    <cfRule type="cellIs" dxfId="2212" priority="2384" stopIfTrue="1" operator="equal">
      <formula>"P"</formula>
    </cfRule>
  </conditionalFormatting>
  <conditionalFormatting sqref="D300">
    <cfRule type="cellIs" dxfId="2211" priority="2383" stopIfTrue="1" operator="equal">
      <formula>"P"</formula>
    </cfRule>
  </conditionalFormatting>
  <conditionalFormatting sqref="D299">
    <cfRule type="cellIs" dxfId="2210" priority="2382" stopIfTrue="1" operator="equal">
      <formula>"P"</formula>
    </cfRule>
  </conditionalFormatting>
  <conditionalFormatting sqref="D300">
    <cfRule type="cellIs" dxfId="2209" priority="2381" stopIfTrue="1" operator="equal">
      <formula>"P"</formula>
    </cfRule>
  </conditionalFormatting>
  <conditionalFormatting sqref="D299">
    <cfRule type="cellIs" dxfId="2208" priority="2380" stopIfTrue="1" operator="equal">
      <formula>"P"</formula>
    </cfRule>
  </conditionalFormatting>
  <conditionalFormatting sqref="D301">
    <cfRule type="cellIs" dxfId="2207" priority="2378" stopIfTrue="1" operator="equal">
      <formula>"P"</formula>
    </cfRule>
  </conditionalFormatting>
  <conditionalFormatting sqref="D289">
    <cfRule type="cellIs" dxfId="2206" priority="2379" stopIfTrue="1" operator="equal">
      <formula>"P"</formula>
    </cfRule>
  </conditionalFormatting>
  <conditionalFormatting sqref="D300">
    <cfRule type="cellIs" dxfId="2205" priority="2377" stopIfTrue="1" operator="equal">
      <formula>"P"</formula>
    </cfRule>
  </conditionalFormatting>
  <conditionalFormatting sqref="D299">
    <cfRule type="cellIs" dxfId="2204" priority="2376" stopIfTrue="1" operator="equal">
      <formula>"P"</formula>
    </cfRule>
  </conditionalFormatting>
  <conditionalFormatting sqref="D297">
    <cfRule type="cellIs" dxfId="2203" priority="2375" stopIfTrue="1" operator="equal">
      <formula>"P"</formula>
    </cfRule>
  </conditionalFormatting>
  <conditionalFormatting sqref="D300">
    <cfRule type="cellIs" dxfId="2202" priority="2374" stopIfTrue="1" operator="equal">
      <formula>"P"</formula>
    </cfRule>
  </conditionalFormatting>
  <conditionalFormatting sqref="D299">
    <cfRule type="cellIs" dxfId="2201" priority="2373" stopIfTrue="1" operator="equal">
      <formula>"P"</formula>
    </cfRule>
  </conditionalFormatting>
  <conditionalFormatting sqref="D298">
    <cfRule type="cellIs" dxfId="2200" priority="2372" stopIfTrue="1" operator="equal">
      <formula>"P"</formula>
    </cfRule>
  </conditionalFormatting>
  <conditionalFormatting sqref="D296">
    <cfRule type="cellIs" dxfId="2199" priority="2371" stopIfTrue="1" operator="equal">
      <formula>"P"</formula>
    </cfRule>
  </conditionalFormatting>
  <conditionalFormatting sqref="D300">
    <cfRule type="cellIs" dxfId="2198" priority="2370" stopIfTrue="1" operator="equal">
      <formula>"P"</formula>
    </cfRule>
  </conditionalFormatting>
  <conditionalFormatting sqref="D299">
    <cfRule type="cellIs" dxfId="2197" priority="2369" stopIfTrue="1" operator="equal">
      <formula>"P"</formula>
    </cfRule>
  </conditionalFormatting>
  <conditionalFormatting sqref="D298">
    <cfRule type="cellIs" dxfId="2196" priority="2368" stopIfTrue="1" operator="equal">
      <formula>"P"</formula>
    </cfRule>
  </conditionalFormatting>
  <conditionalFormatting sqref="D299">
    <cfRule type="cellIs" dxfId="2195" priority="2367" stopIfTrue="1" operator="equal">
      <formula>"P"</formula>
    </cfRule>
  </conditionalFormatting>
  <conditionalFormatting sqref="D298">
    <cfRule type="cellIs" dxfId="2194" priority="2366" stopIfTrue="1" operator="equal">
      <formula>"P"</formula>
    </cfRule>
  </conditionalFormatting>
  <conditionalFormatting sqref="D297">
    <cfRule type="cellIs" dxfId="2193" priority="2354" stopIfTrue="1" operator="equal">
      <formula>"P"</formula>
    </cfRule>
  </conditionalFormatting>
  <conditionalFormatting sqref="D295">
    <cfRule type="cellIs" dxfId="2192" priority="2353" stopIfTrue="1" operator="equal">
      <formula>"P"</formula>
    </cfRule>
  </conditionalFormatting>
  <conditionalFormatting sqref="D302">
    <cfRule type="cellIs" dxfId="2191" priority="2349" stopIfTrue="1" operator="equal">
      <formula>"P"</formula>
    </cfRule>
  </conditionalFormatting>
  <conditionalFormatting sqref="D289">
    <cfRule type="cellIs" dxfId="2190" priority="2347" stopIfTrue="1" operator="equal">
      <formula>"P"</formula>
    </cfRule>
  </conditionalFormatting>
  <conditionalFormatting sqref="D290">
    <cfRule type="cellIs" dxfId="2189" priority="2350" stopIfTrue="1" operator="equal">
      <formula>"P"</formula>
    </cfRule>
  </conditionalFormatting>
  <conditionalFormatting sqref="D301">
    <cfRule type="cellIs" dxfId="2188" priority="2348" stopIfTrue="1" operator="equal">
      <formula>"P"</formula>
    </cfRule>
  </conditionalFormatting>
  <conditionalFormatting sqref="D300">
    <cfRule type="cellIs" dxfId="2187" priority="2346" stopIfTrue="1" operator="equal">
      <formula>"P"</formula>
    </cfRule>
  </conditionalFormatting>
  <conditionalFormatting sqref="D298">
    <cfRule type="cellIs" dxfId="2186" priority="2345" stopIfTrue="1" operator="equal">
      <formula>"P"</formula>
    </cfRule>
  </conditionalFormatting>
  <conditionalFormatting sqref="D295">
    <cfRule type="cellIs" dxfId="2185" priority="2305" stopIfTrue="1" operator="equal">
      <formula>"P"</formula>
    </cfRule>
  </conditionalFormatting>
  <conditionalFormatting sqref="D298">
    <cfRule type="cellIs" dxfId="2184" priority="2304" stopIfTrue="1" operator="equal">
      <formula>"P"</formula>
    </cfRule>
  </conditionalFormatting>
  <conditionalFormatting sqref="D297">
    <cfRule type="cellIs" dxfId="2183" priority="2298" stopIfTrue="1" operator="equal">
      <formula>"P"</formula>
    </cfRule>
  </conditionalFormatting>
  <conditionalFormatting sqref="D298">
    <cfRule type="cellIs" dxfId="2182" priority="2307" stopIfTrue="1" operator="equal">
      <formula>"P"</formula>
    </cfRule>
  </conditionalFormatting>
  <conditionalFormatting sqref="D299">
    <cfRule type="cellIs" dxfId="2181" priority="2308" stopIfTrue="1" operator="equal">
      <formula>"P"</formula>
    </cfRule>
  </conditionalFormatting>
  <conditionalFormatting sqref="D297">
    <cfRule type="cellIs" dxfId="2180" priority="2306" stopIfTrue="1" operator="equal">
      <formula>"P"</formula>
    </cfRule>
  </conditionalFormatting>
  <conditionalFormatting sqref="D297">
    <cfRule type="cellIs" dxfId="2179" priority="2303" stopIfTrue="1" operator="equal">
      <formula>"P"</formula>
    </cfRule>
  </conditionalFormatting>
  <conditionalFormatting sqref="D296">
    <cfRule type="cellIs" dxfId="2178" priority="2302" stopIfTrue="1" operator="equal">
      <formula>"P"</formula>
    </cfRule>
  </conditionalFormatting>
  <conditionalFormatting sqref="D298">
    <cfRule type="cellIs" dxfId="2177" priority="2301" stopIfTrue="1" operator="equal">
      <formula>"P"</formula>
    </cfRule>
  </conditionalFormatting>
  <conditionalFormatting sqref="D296">
    <cfRule type="cellIs" dxfId="2176" priority="2299" stopIfTrue="1" operator="equal">
      <formula>"P"</formula>
    </cfRule>
  </conditionalFormatting>
  <conditionalFormatting sqref="D297">
    <cfRule type="cellIs" dxfId="2175" priority="2300" stopIfTrue="1" operator="equal">
      <formula>"P"</formula>
    </cfRule>
  </conditionalFormatting>
  <conditionalFormatting sqref="D301">
    <cfRule type="cellIs" dxfId="2174" priority="2344" stopIfTrue="1" operator="equal">
      <formula>"P"</formula>
    </cfRule>
  </conditionalFormatting>
  <conditionalFormatting sqref="D300">
    <cfRule type="cellIs" dxfId="2173" priority="2343" stopIfTrue="1" operator="equal">
      <formula>"P"</formula>
    </cfRule>
  </conditionalFormatting>
  <conditionalFormatting sqref="D299">
    <cfRule type="cellIs" dxfId="2172" priority="2342" stopIfTrue="1" operator="equal">
      <formula>"P"</formula>
    </cfRule>
  </conditionalFormatting>
  <conditionalFormatting sqref="D297">
    <cfRule type="cellIs" dxfId="2171" priority="2341" stopIfTrue="1" operator="equal">
      <formula>"P"</formula>
    </cfRule>
  </conditionalFormatting>
  <conditionalFormatting sqref="D301">
    <cfRule type="cellIs" dxfId="2170" priority="2340" stopIfTrue="1" operator="equal">
      <formula>"P"</formula>
    </cfRule>
  </conditionalFormatting>
  <conditionalFormatting sqref="D300">
    <cfRule type="cellIs" dxfId="2169" priority="2339" stopIfTrue="1" operator="equal">
      <formula>"P"</formula>
    </cfRule>
  </conditionalFormatting>
  <conditionalFormatting sqref="D299">
    <cfRule type="cellIs" dxfId="2168" priority="2338" stopIfTrue="1" operator="equal">
      <formula>"P"</formula>
    </cfRule>
  </conditionalFormatting>
  <conditionalFormatting sqref="D300">
    <cfRule type="cellIs" dxfId="2167" priority="2337" stopIfTrue="1" operator="equal">
      <formula>"P"</formula>
    </cfRule>
  </conditionalFormatting>
  <conditionalFormatting sqref="D299">
    <cfRule type="cellIs" dxfId="2166" priority="2336" stopIfTrue="1" operator="equal">
      <formula>"P"</formula>
    </cfRule>
  </conditionalFormatting>
  <conditionalFormatting sqref="D301">
    <cfRule type="cellIs" dxfId="2165" priority="2334" stopIfTrue="1" operator="equal">
      <formula>"P"</formula>
    </cfRule>
  </conditionalFormatting>
  <conditionalFormatting sqref="D289">
    <cfRule type="cellIs" dxfId="2164" priority="2335" stopIfTrue="1" operator="equal">
      <formula>"P"</formula>
    </cfRule>
  </conditionalFormatting>
  <conditionalFormatting sqref="D300">
    <cfRule type="cellIs" dxfId="2163" priority="2333" stopIfTrue="1" operator="equal">
      <formula>"P"</formula>
    </cfRule>
  </conditionalFormatting>
  <conditionalFormatting sqref="D299">
    <cfRule type="cellIs" dxfId="2162" priority="2332" stopIfTrue="1" operator="equal">
      <formula>"P"</formula>
    </cfRule>
  </conditionalFormatting>
  <conditionalFormatting sqref="D297">
    <cfRule type="cellIs" dxfId="2161" priority="2331" stopIfTrue="1" operator="equal">
      <formula>"P"</formula>
    </cfRule>
  </conditionalFormatting>
  <conditionalFormatting sqref="D300">
    <cfRule type="cellIs" dxfId="2160" priority="2330" stopIfTrue="1" operator="equal">
      <formula>"P"</formula>
    </cfRule>
  </conditionalFormatting>
  <conditionalFormatting sqref="D299">
    <cfRule type="cellIs" dxfId="2159" priority="2329" stopIfTrue="1" operator="equal">
      <formula>"P"</formula>
    </cfRule>
  </conditionalFormatting>
  <conditionalFormatting sqref="D298">
    <cfRule type="cellIs" dxfId="2158" priority="2328" stopIfTrue="1" operator="equal">
      <formula>"P"</formula>
    </cfRule>
  </conditionalFormatting>
  <conditionalFormatting sqref="D296">
    <cfRule type="cellIs" dxfId="2157" priority="2327" stopIfTrue="1" operator="equal">
      <formula>"P"</formula>
    </cfRule>
  </conditionalFormatting>
  <conditionalFormatting sqref="D300">
    <cfRule type="cellIs" dxfId="2156" priority="2326" stopIfTrue="1" operator="equal">
      <formula>"P"</formula>
    </cfRule>
  </conditionalFormatting>
  <conditionalFormatting sqref="D299">
    <cfRule type="cellIs" dxfId="2155" priority="2325" stopIfTrue="1" operator="equal">
      <formula>"P"</formula>
    </cfRule>
  </conditionalFormatting>
  <conditionalFormatting sqref="D298">
    <cfRule type="cellIs" dxfId="2154" priority="2324" stopIfTrue="1" operator="equal">
      <formula>"P"</formula>
    </cfRule>
  </conditionalFormatting>
  <conditionalFormatting sqref="D299">
    <cfRule type="cellIs" dxfId="2153" priority="2323" stopIfTrue="1" operator="equal">
      <formula>"P"</formula>
    </cfRule>
  </conditionalFormatting>
  <conditionalFormatting sqref="D298">
    <cfRule type="cellIs" dxfId="2152" priority="2322" stopIfTrue="1" operator="equal">
      <formula>"P"</formula>
    </cfRule>
  </conditionalFormatting>
  <conditionalFormatting sqref="D300">
    <cfRule type="cellIs" dxfId="2151" priority="2321" stopIfTrue="1" operator="equal">
      <formula>"P"</formula>
    </cfRule>
  </conditionalFormatting>
  <conditionalFormatting sqref="D299">
    <cfRule type="cellIs" dxfId="2150" priority="2320" stopIfTrue="1" operator="equal">
      <formula>"P"</formula>
    </cfRule>
  </conditionalFormatting>
  <conditionalFormatting sqref="D298">
    <cfRule type="cellIs" dxfId="2149" priority="2319" stopIfTrue="1" operator="equal">
      <formula>"P"</formula>
    </cfRule>
  </conditionalFormatting>
  <conditionalFormatting sqref="D296">
    <cfRule type="cellIs" dxfId="2148" priority="2318" stopIfTrue="1" operator="equal">
      <formula>"P"</formula>
    </cfRule>
  </conditionalFormatting>
  <conditionalFormatting sqref="D299">
    <cfRule type="cellIs" dxfId="2147" priority="2317" stopIfTrue="1" operator="equal">
      <formula>"P"</formula>
    </cfRule>
  </conditionalFormatting>
  <conditionalFormatting sqref="D298">
    <cfRule type="cellIs" dxfId="2146" priority="2316" stopIfTrue="1" operator="equal">
      <formula>"P"</formula>
    </cfRule>
  </conditionalFormatting>
  <conditionalFormatting sqref="D297">
    <cfRule type="cellIs" dxfId="2145" priority="2315" stopIfTrue="1" operator="equal">
      <formula>"P"</formula>
    </cfRule>
  </conditionalFormatting>
  <conditionalFormatting sqref="D295">
    <cfRule type="cellIs" dxfId="2144" priority="2314" stopIfTrue="1" operator="equal">
      <formula>"P"</formula>
    </cfRule>
  </conditionalFormatting>
  <conditionalFormatting sqref="D299">
    <cfRule type="cellIs" dxfId="2143" priority="2313" stopIfTrue="1" operator="equal">
      <formula>"P"</formula>
    </cfRule>
  </conditionalFormatting>
  <conditionalFormatting sqref="D298">
    <cfRule type="cellIs" dxfId="2142" priority="2312" stopIfTrue="1" operator="equal">
      <formula>"P"</formula>
    </cfRule>
  </conditionalFormatting>
  <conditionalFormatting sqref="D297">
    <cfRule type="cellIs" dxfId="2141" priority="2311" stopIfTrue="1" operator="equal">
      <formula>"P"</formula>
    </cfRule>
  </conditionalFormatting>
  <conditionalFormatting sqref="D298">
    <cfRule type="cellIs" dxfId="2140" priority="2310" stopIfTrue="1" operator="equal">
      <formula>"P"</formula>
    </cfRule>
  </conditionalFormatting>
  <conditionalFormatting sqref="D297">
    <cfRule type="cellIs" dxfId="2139" priority="2309" stopIfTrue="1" operator="equal">
      <formula>"P"</formula>
    </cfRule>
  </conditionalFormatting>
  <conditionalFormatting sqref="D296">
    <cfRule type="cellIs" dxfId="2138" priority="2297" stopIfTrue="1" operator="equal">
      <formula>"P"</formula>
    </cfRule>
  </conditionalFormatting>
  <conditionalFormatting sqref="D294">
    <cfRule type="cellIs" dxfId="2137" priority="2296" stopIfTrue="1" operator="equal">
      <formula>"P"</formula>
    </cfRule>
  </conditionalFormatting>
  <conditionalFormatting sqref="D294">
    <cfRule type="cellIs" dxfId="2136" priority="2294" stopIfTrue="1" operator="equal">
      <formula>"P"</formula>
    </cfRule>
  </conditionalFormatting>
  <conditionalFormatting sqref="D294">
    <cfRule type="cellIs" dxfId="2135" priority="2295" stopIfTrue="1" operator="equal">
      <formula>"P"</formula>
    </cfRule>
  </conditionalFormatting>
  <conditionalFormatting sqref="D304">
    <cfRule type="cellIs" dxfId="2134" priority="2293" stopIfTrue="1" operator="equal">
      <formula>"P"</formula>
    </cfRule>
  </conditionalFormatting>
  <conditionalFormatting sqref="D303">
    <cfRule type="cellIs" dxfId="2133" priority="2292" stopIfTrue="1" operator="equal">
      <formula>"P"</formula>
    </cfRule>
  </conditionalFormatting>
  <conditionalFormatting sqref="D302">
    <cfRule type="cellIs" dxfId="2132" priority="2291" stopIfTrue="1" operator="equal">
      <formula>"P"</formula>
    </cfRule>
  </conditionalFormatting>
  <conditionalFormatting sqref="D300">
    <cfRule type="cellIs" dxfId="2131" priority="2290" stopIfTrue="1" operator="equal">
      <formula>"P"</formula>
    </cfRule>
  </conditionalFormatting>
  <conditionalFormatting sqref="D297">
    <cfRule type="cellIs" dxfId="2130" priority="2251" stopIfTrue="1" operator="equal">
      <formula>"P"</formula>
    </cfRule>
  </conditionalFormatting>
  <conditionalFormatting sqref="D300">
    <cfRule type="cellIs" dxfId="2129" priority="2250" stopIfTrue="1" operator="equal">
      <formula>"P"</formula>
    </cfRule>
  </conditionalFormatting>
  <conditionalFormatting sqref="D299">
    <cfRule type="cellIs" dxfId="2128" priority="2244" stopIfTrue="1" operator="equal">
      <formula>"P"</formula>
    </cfRule>
  </conditionalFormatting>
  <conditionalFormatting sqref="D300">
    <cfRule type="cellIs" dxfId="2127" priority="2253" stopIfTrue="1" operator="equal">
      <formula>"P"</formula>
    </cfRule>
  </conditionalFormatting>
  <conditionalFormatting sqref="D301">
    <cfRule type="cellIs" dxfId="2126" priority="2254" stopIfTrue="1" operator="equal">
      <formula>"P"</formula>
    </cfRule>
  </conditionalFormatting>
  <conditionalFormatting sqref="D299">
    <cfRule type="cellIs" dxfId="2125" priority="2252" stopIfTrue="1" operator="equal">
      <formula>"P"</formula>
    </cfRule>
  </conditionalFormatting>
  <conditionalFormatting sqref="D299">
    <cfRule type="cellIs" dxfId="2124" priority="2249" stopIfTrue="1" operator="equal">
      <formula>"P"</formula>
    </cfRule>
  </conditionalFormatting>
  <conditionalFormatting sqref="D298">
    <cfRule type="cellIs" dxfId="2123" priority="2248" stopIfTrue="1" operator="equal">
      <formula>"P"</formula>
    </cfRule>
  </conditionalFormatting>
  <conditionalFormatting sqref="D300">
    <cfRule type="cellIs" dxfId="2122" priority="2247" stopIfTrue="1" operator="equal">
      <formula>"P"</formula>
    </cfRule>
  </conditionalFormatting>
  <conditionalFormatting sqref="D298">
    <cfRule type="cellIs" dxfId="2121" priority="2245" stopIfTrue="1" operator="equal">
      <formula>"P"</formula>
    </cfRule>
  </conditionalFormatting>
  <conditionalFormatting sqref="D299">
    <cfRule type="cellIs" dxfId="2120" priority="2246" stopIfTrue="1" operator="equal">
      <formula>"P"</formula>
    </cfRule>
  </conditionalFormatting>
  <conditionalFormatting sqref="D303">
    <cfRule type="cellIs" dxfId="2119" priority="2289" stopIfTrue="1" operator="equal">
      <formula>"P"</formula>
    </cfRule>
  </conditionalFormatting>
  <conditionalFormatting sqref="D302">
    <cfRule type="cellIs" dxfId="2118" priority="2288" stopIfTrue="1" operator="equal">
      <formula>"P"</formula>
    </cfRule>
  </conditionalFormatting>
  <conditionalFormatting sqref="D301">
    <cfRule type="cellIs" dxfId="2117" priority="2287" stopIfTrue="1" operator="equal">
      <formula>"P"</formula>
    </cfRule>
  </conditionalFormatting>
  <conditionalFormatting sqref="D299">
    <cfRule type="cellIs" dxfId="2116" priority="2286" stopIfTrue="1" operator="equal">
      <formula>"P"</formula>
    </cfRule>
  </conditionalFormatting>
  <conditionalFormatting sqref="D303">
    <cfRule type="cellIs" dxfId="2115" priority="2285" stopIfTrue="1" operator="equal">
      <formula>"P"</formula>
    </cfRule>
  </conditionalFormatting>
  <conditionalFormatting sqref="D302">
    <cfRule type="cellIs" dxfId="2114" priority="2284" stopIfTrue="1" operator="equal">
      <formula>"P"</formula>
    </cfRule>
  </conditionalFormatting>
  <conditionalFormatting sqref="D301">
    <cfRule type="cellIs" dxfId="2113" priority="2283" stopIfTrue="1" operator="equal">
      <formula>"P"</formula>
    </cfRule>
  </conditionalFormatting>
  <conditionalFormatting sqref="D302">
    <cfRule type="cellIs" dxfId="2112" priority="2282" stopIfTrue="1" operator="equal">
      <formula>"P"</formula>
    </cfRule>
  </conditionalFormatting>
  <conditionalFormatting sqref="D301">
    <cfRule type="cellIs" dxfId="2111" priority="2281" stopIfTrue="1" operator="equal">
      <formula>"P"</formula>
    </cfRule>
  </conditionalFormatting>
  <conditionalFormatting sqref="D303">
    <cfRule type="cellIs" dxfId="2110" priority="2280" stopIfTrue="1" operator="equal">
      <formula>"P"</formula>
    </cfRule>
  </conditionalFormatting>
  <conditionalFormatting sqref="D302">
    <cfRule type="cellIs" dxfId="2109" priority="2279" stopIfTrue="1" operator="equal">
      <formula>"P"</formula>
    </cfRule>
  </conditionalFormatting>
  <conditionalFormatting sqref="D301">
    <cfRule type="cellIs" dxfId="2108" priority="2278" stopIfTrue="1" operator="equal">
      <formula>"P"</formula>
    </cfRule>
  </conditionalFormatting>
  <conditionalFormatting sqref="D299">
    <cfRule type="cellIs" dxfId="2107" priority="2277" stopIfTrue="1" operator="equal">
      <formula>"P"</formula>
    </cfRule>
  </conditionalFormatting>
  <conditionalFormatting sqref="D302">
    <cfRule type="cellIs" dxfId="2106" priority="2276" stopIfTrue="1" operator="equal">
      <formula>"P"</formula>
    </cfRule>
  </conditionalFormatting>
  <conditionalFormatting sqref="D301">
    <cfRule type="cellIs" dxfId="2105" priority="2275" stopIfTrue="1" operator="equal">
      <formula>"P"</formula>
    </cfRule>
  </conditionalFormatting>
  <conditionalFormatting sqref="D300">
    <cfRule type="cellIs" dxfId="2104" priority="2274" stopIfTrue="1" operator="equal">
      <formula>"P"</formula>
    </cfRule>
  </conditionalFormatting>
  <conditionalFormatting sqref="D298">
    <cfRule type="cellIs" dxfId="2103" priority="2273" stopIfTrue="1" operator="equal">
      <formula>"P"</formula>
    </cfRule>
  </conditionalFormatting>
  <conditionalFormatting sqref="D302">
    <cfRule type="cellIs" dxfId="2102" priority="2272" stopIfTrue="1" operator="equal">
      <formula>"P"</formula>
    </cfRule>
  </conditionalFormatting>
  <conditionalFormatting sqref="D301">
    <cfRule type="cellIs" dxfId="2101" priority="2271" stopIfTrue="1" operator="equal">
      <formula>"P"</formula>
    </cfRule>
  </conditionalFormatting>
  <conditionalFormatting sqref="D300">
    <cfRule type="cellIs" dxfId="2100" priority="2270" stopIfTrue="1" operator="equal">
      <formula>"P"</formula>
    </cfRule>
  </conditionalFormatting>
  <conditionalFormatting sqref="D301">
    <cfRule type="cellIs" dxfId="2099" priority="2269" stopIfTrue="1" operator="equal">
      <formula>"P"</formula>
    </cfRule>
  </conditionalFormatting>
  <conditionalFormatting sqref="D300">
    <cfRule type="cellIs" dxfId="2098" priority="2268" stopIfTrue="1" operator="equal">
      <formula>"P"</formula>
    </cfRule>
  </conditionalFormatting>
  <conditionalFormatting sqref="D302">
    <cfRule type="cellIs" dxfId="2097" priority="2267" stopIfTrue="1" operator="equal">
      <formula>"P"</formula>
    </cfRule>
  </conditionalFormatting>
  <conditionalFormatting sqref="D301">
    <cfRule type="cellIs" dxfId="2096" priority="2266" stopIfTrue="1" operator="equal">
      <formula>"P"</formula>
    </cfRule>
  </conditionalFormatting>
  <conditionalFormatting sqref="D300">
    <cfRule type="cellIs" dxfId="2095" priority="2265" stopIfTrue="1" operator="equal">
      <formula>"P"</formula>
    </cfRule>
  </conditionalFormatting>
  <conditionalFormatting sqref="D298">
    <cfRule type="cellIs" dxfId="2094" priority="2264" stopIfTrue="1" operator="equal">
      <formula>"P"</formula>
    </cfRule>
  </conditionalFormatting>
  <conditionalFormatting sqref="D301">
    <cfRule type="cellIs" dxfId="2093" priority="2263" stopIfTrue="1" operator="equal">
      <formula>"P"</formula>
    </cfRule>
  </conditionalFormatting>
  <conditionalFormatting sqref="D300">
    <cfRule type="cellIs" dxfId="2092" priority="2262" stopIfTrue="1" operator="equal">
      <formula>"P"</formula>
    </cfRule>
  </conditionalFormatting>
  <conditionalFormatting sqref="D299">
    <cfRule type="cellIs" dxfId="2091" priority="2261" stopIfTrue="1" operator="equal">
      <formula>"P"</formula>
    </cfRule>
  </conditionalFormatting>
  <conditionalFormatting sqref="D297">
    <cfRule type="cellIs" dxfId="2090" priority="2260" stopIfTrue="1" operator="equal">
      <formula>"P"</formula>
    </cfRule>
  </conditionalFormatting>
  <conditionalFormatting sqref="D301">
    <cfRule type="cellIs" dxfId="2089" priority="2259" stopIfTrue="1" operator="equal">
      <formula>"P"</formula>
    </cfRule>
  </conditionalFormatting>
  <conditionalFormatting sqref="D300">
    <cfRule type="cellIs" dxfId="2088" priority="2258" stopIfTrue="1" operator="equal">
      <formula>"P"</formula>
    </cfRule>
  </conditionalFormatting>
  <conditionalFormatting sqref="D299">
    <cfRule type="cellIs" dxfId="2087" priority="2257" stopIfTrue="1" operator="equal">
      <formula>"P"</formula>
    </cfRule>
  </conditionalFormatting>
  <conditionalFormatting sqref="D300">
    <cfRule type="cellIs" dxfId="2086" priority="2256" stopIfTrue="1" operator="equal">
      <formula>"P"</formula>
    </cfRule>
  </conditionalFormatting>
  <conditionalFormatting sqref="D299">
    <cfRule type="cellIs" dxfId="2085" priority="2255" stopIfTrue="1" operator="equal">
      <formula>"P"</formula>
    </cfRule>
  </conditionalFormatting>
  <conditionalFormatting sqref="D298">
    <cfRule type="cellIs" dxfId="2084" priority="2243" stopIfTrue="1" operator="equal">
      <formula>"P"</formula>
    </cfRule>
  </conditionalFormatting>
  <conditionalFormatting sqref="D296">
    <cfRule type="cellIs" dxfId="2083" priority="2242" stopIfTrue="1" operator="equal">
      <formula>"P"</formula>
    </cfRule>
  </conditionalFormatting>
  <conditionalFormatting sqref="D296">
    <cfRule type="cellIs" dxfId="2082" priority="2240" stopIfTrue="1" operator="equal">
      <formula>"P"</formula>
    </cfRule>
  </conditionalFormatting>
  <conditionalFormatting sqref="D296">
    <cfRule type="cellIs" dxfId="2081" priority="2241" stopIfTrue="1" operator="equal">
      <formula>"P"</formula>
    </cfRule>
  </conditionalFormatting>
  <conditionalFormatting sqref="D303">
    <cfRule type="cellIs" dxfId="2080" priority="2239" stopIfTrue="1" operator="equal">
      <formula>"P"</formula>
    </cfRule>
  </conditionalFormatting>
  <conditionalFormatting sqref="D302">
    <cfRule type="cellIs" dxfId="2079" priority="2238" stopIfTrue="1" operator="equal">
      <formula>"P"</formula>
    </cfRule>
  </conditionalFormatting>
  <conditionalFormatting sqref="D301">
    <cfRule type="cellIs" dxfId="2078" priority="2237" stopIfTrue="1" operator="equal">
      <formula>"P"</formula>
    </cfRule>
  </conditionalFormatting>
  <conditionalFormatting sqref="D299">
    <cfRule type="cellIs" dxfId="2077" priority="2236" stopIfTrue="1" operator="equal">
      <formula>"P"</formula>
    </cfRule>
  </conditionalFormatting>
  <conditionalFormatting sqref="D296">
    <cfRule type="cellIs" dxfId="2076" priority="2197" stopIfTrue="1" operator="equal">
      <formula>"P"</formula>
    </cfRule>
  </conditionalFormatting>
  <conditionalFormatting sqref="D299">
    <cfRule type="cellIs" dxfId="2075" priority="2196" stopIfTrue="1" operator="equal">
      <formula>"P"</formula>
    </cfRule>
  </conditionalFormatting>
  <conditionalFormatting sqref="D298">
    <cfRule type="cellIs" dxfId="2074" priority="2190" stopIfTrue="1" operator="equal">
      <formula>"P"</formula>
    </cfRule>
  </conditionalFormatting>
  <conditionalFormatting sqref="D299">
    <cfRule type="cellIs" dxfId="2073" priority="2199" stopIfTrue="1" operator="equal">
      <formula>"P"</formula>
    </cfRule>
  </conditionalFormatting>
  <conditionalFormatting sqref="D300">
    <cfRule type="cellIs" dxfId="2072" priority="2200" stopIfTrue="1" operator="equal">
      <formula>"P"</formula>
    </cfRule>
  </conditionalFormatting>
  <conditionalFormatting sqref="D298">
    <cfRule type="cellIs" dxfId="2071" priority="2198" stopIfTrue="1" operator="equal">
      <formula>"P"</formula>
    </cfRule>
  </conditionalFormatting>
  <conditionalFormatting sqref="D298">
    <cfRule type="cellIs" dxfId="2070" priority="2195" stopIfTrue="1" operator="equal">
      <formula>"P"</formula>
    </cfRule>
  </conditionalFormatting>
  <conditionalFormatting sqref="D297">
    <cfRule type="cellIs" dxfId="2069" priority="2194" stopIfTrue="1" operator="equal">
      <formula>"P"</formula>
    </cfRule>
  </conditionalFormatting>
  <conditionalFormatting sqref="D299">
    <cfRule type="cellIs" dxfId="2068" priority="2193" stopIfTrue="1" operator="equal">
      <formula>"P"</formula>
    </cfRule>
  </conditionalFormatting>
  <conditionalFormatting sqref="D297">
    <cfRule type="cellIs" dxfId="2067" priority="2191" stopIfTrue="1" operator="equal">
      <formula>"P"</formula>
    </cfRule>
  </conditionalFormatting>
  <conditionalFormatting sqref="D298">
    <cfRule type="cellIs" dxfId="2066" priority="2192" stopIfTrue="1" operator="equal">
      <formula>"P"</formula>
    </cfRule>
  </conditionalFormatting>
  <conditionalFormatting sqref="D302">
    <cfRule type="cellIs" dxfId="2065" priority="2235" stopIfTrue="1" operator="equal">
      <formula>"P"</formula>
    </cfRule>
  </conditionalFormatting>
  <conditionalFormatting sqref="D301">
    <cfRule type="cellIs" dxfId="2064" priority="2234" stopIfTrue="1" operator="equal">
      <formula>"P"</formula>
    </cfRule>
  </conditionalFormatting>
  <conditionalFormatting sqref="D300">
    <cfRule type="cellIs" dxfId="2063" priority="2233" stopIfTrue="1" operator="equal">
      <formula>"P"</formula>
    </cfRule>
  </conditionalFormatting>
  <conditionalFormatting sqref="D298">
    <cfRule type="cellIs" dxfId="2062" priority="2232" stopIfTrue="1" operator="equal">
      <formula>"P"</formula>
    </cfRule>
  </conditionalFormatting>
  <conditionalFormatting sqref="D302">
    <cfRule type="cellIs" dxfId="2061" priority="2231" stopIfTrue="1" operator="equal">
      <formula>"P"</formula>
    </cfRule>
  </conditionalFormatting>
  <conditionalFormatting sqref="D301">
    <cfRule type="cellIs" dxfId="2060" priority="2230" stopIfTrue="1" operator="equal">
      <formula>"P"</formula>
    </cfRule>
  </conditionalFormatting>
  <conditionalFormatting sqref="D300">
    <cfRule type="cellIs" dxfId="2059" priority="2229" stopIfTrue="1" operator="equal">
      <formula>"P"</formula>
    </cfRule>
  </conditionalFormatting>
  <conditionalFormatting sqref="D301">
    <cfRule type="cellIs" dxfId="2058" priority="2228" stopIfTrue="1" operator="equal">
      <formula>"P"</formula>
    </cfRule>
  </conditionalFormatting>
  <conditionalFormatting sqref="D300">
    <cfRule type="cellIs" dxfId="2057" priority="2227" stopIfTrue="1" operator="equal">
      <formula>"P"</formula>
    </cfRule>
  </conditionalFormatting>
  <conditionalFormatting sqref="D302">
    <cfRule type="cellIs" dxfId="2056" priority="2226" stopIfTrue="1" operator="equal">
      <formula>"P"</formula>
    </cfRule>
  </conditionalFormatting>
  <conditionalFormatting sqref="D301">
    <cfRule type="cellIs" dxfId="2055" priority="2225" stopIfTrue="1" operator="equal">
      <formula>"P"</formula>
    </cfRule>
  </conditionalFormatting>
  <conditionalFormatting sqref="D300">
    <cfRule type="cellIs" dxfId="2054" priority="2224" stopIfTrue="1" operator="equal">
      <formula>"P"</formula>
    </cfRule>
  </conditionalFormatting>
  <conditionalFormatting sqref="D298">
    <cfRule type="cellIs" dxfId="2053" priority="2223" stopIfTrue="1" operator="equal">
      <formula>"P"</formula>
    </cfRule>
  </conditionalFormatting>
  <conditionalFormatting sqref="D301">
    <cfRule type="cellIs" dxfId="2052" priority="2222" stopIfTrue="1" operator="equal">
      <formula>"P"</formula>
    </cfRule>
  </conditionalFormatting>
  <conditionalFormatting sqref="D300">
    <cfRule type="cellIs" dxfId="2051" priority="2221" stopIfTrue="1" operator="equal">
      <formula>"P"</formula>
    </cfRule>
  </conditionalFormatting>
  <conditionalFormatting sqref="D299">
    <cfRule type="cellIs" dxfId="2050" priority="2220" stopIfTrue="1" operator="equal">
      <formula>"P"</formula>
    </cfRule>
  </conditionalFormatting>
  <conditionalFormatting sqref="D297">
    <cfRule type="cellIs" dxfId="2049" priority="2219" stopIfTrue="1" operator="equal">
      <formula>"P"</formula>
    </cfRule>
  </conditionalFormatting>
  <conditionalFormatting sqref="D301">
    <cfRule type="cellIs" dxfId="2048" priority="2218" stopIfTrue="1" operator="equal">
      <formula>"P"</formula>
    </cfRule>
  </conditionalFormatting>
  <conditionalFormatting sqref="D300">
    <cfRule type="cellIs" dxfId="2047" priority="2217" stopIfTrue="1" operator="equal">
      <formula>"P"</formula>
    </cfRule>
  </conditionalFormatting>
  <conditionalFormatting sqref="D299">
    <cfRule type="cellIs" dxfId="2046" priority="2216" stopIfTrue="1" operator="equal">
      <formula>"P"</formula>
    </cfRule>
  </conditionalFormatting>
  <conditionalFormatting sqref="D300">
    <cfRule type="cellIs" dxfId="2045" priority="2215" stopIfTrue="1" operator="equal">
      <formula>"P"</formula>
    </cfRule>
  </conditionalFormatting>
  <conditionalFormatting sqref="D299">
    <cfRule type="cellIs" dxfId="2044" priority="2214" stopIfTrue="1" operator="equal">
      <formula>"P"</formula>
    </cfRule>
  </conditionalFormatting>
  <conditionalFormatting sqref="D301">
    <cfRule type="cellIs" dxfId="2043" priority="2213" stopIfTrue="1" operator="equal">
      <formula>"P"</formula>
    </cfRule>
  </conditionalFormatting>
  <conditionalFormatting sqref="D300">
    <cfRule type="cellIs" dxfId="2042" priority="2212" stopIfTrue="1" operator="equal">
      <formula>"P"</formula>
    </cfRule>
  </conditionalFormatting>
  <conditionalFormatting sqref="D299">
    <cfRule type="cellIs" dxfId="2041" priority="2211" stopIfTrue="1" operator="equal">
      <formula>"P"</formula>
    </cfRule>
  </conditionalFormatting>
  <conditionalFormatting sqref="D297">
    <cfRule type="cellIs" dxfId="2040" priority="2210" stopIfTrue="1" operator="equal">
      <formula>"P"</formula>
    </cfRule>
  </conditionalFormatting>
  <conditionalFormatting sqref="D300">
    <cfRule type="cellIs" dxfId="2039" priority="2209" stopIfTrue="1" operator="equal">
      <formula>"P"</formula>
    </cfRule>
  </conditionalFormatting>
  <conditionalFormatting sqref="D299">
    <cfRule type="cellIs" dxfId="2038" priority="2208" stopIfTrue="1" operator="equal">
      <formula>"P"</formula>
    </cfRule>
  </conditionalFormatting>
  <conditionalFormatting sqref="D298">
    <cfRule type="cellIs" dxfId="2037" priority="2207" stopIfTrue="1" operator="equal">
      <formula>"P"</formula>
    </cfRule>
  </conditionalFormatting>
  <conditionalFormatting sqref="D296">
    <cfRule type="cellIs" dxfId="2036" priority="2206" stopIfTrue="1" operator="equal">
      <formula>"P"</formula>
    </cfRule>
  </conditionalFormatting>
  <conditionalFormatting sqref="D300">
    <cfRule type="cellIs" dxfId="2035" priority="2205" stopIfTrue="1" operator="equal">
      <formula>"P"</formula>
    </cfRule>
  </conditionalFormatting>
  <conditionalFormatting sqref="D299">
    <cfRule type="cellIs" dxfId="2034" priority="2204" stopIfTrue="1" operator="equal">
      <formula>"P"</formula>
    </cfRule>
  </conditionalFormatting>
  <conditionalFormatting sqref="D298">
    <cfRule type="cellIs" dxfId="2033" priority="2203" stopIfTrue="1" operator="equal">
      <formula>"P"</formula>
    </cfRule>
  </conditionalFormatting>
  <conditionalFormatting sqref="D299">
    <cfRule type="cellIs" dxfId="2032" priority="2202" stopIfTrue="1" operator="equal">
      <formula>"P"</formula>
    </cfRule>
  </conditionalFormatting>
  <conditionalFormatting sqref="D298">
    <cfRule type="cellIs" dxfId="2031" priority="2201" stopIfTrue="1" operator="equal">
      <formula>"P"</formula>
    </cfRule>
  </conditionalFormatting>
  <conditionalFormatting sqref="D297">
    <cfRule type="cellIs" dxfId="2030" priority="2189" stopIfTrue="1" operator="equal">
      <formula>"P"</formula>
    </cfRule>
  </conditionalFormatting>
  <conditionalFormatting sqref="D295">
    <cfRule type="cellIs" dxfId="2029" priority="2188" stopIfTrue="1" operator="equal">
      <formula>"P"</formula>
    </cfRule>
  </conditionalFormatting>
  <conditionalFormatting sqref="D295">
    <cfRule type="cellIs" dxfId="2028" priority="2186" stopIfTrue="1" operator="equal">
      <formula>"P"</formula>
    </cfRule>
  </conditionalFormatting>
  <conditionalFormatting sqref="D295">
    <cfRule type="cellIs" dxfId="2027" priority="2187" stopIfTrue="1" operator="equal">
      <formula>"P"</formula>
    </cfRule>
  </conditionalFormatting>
  <conditionalFormatting sqref="D302">
    <cfRule type="cellIs" dxfId="2026" priority="2185" stopIfTrue="1" operator="equal">
      <formula>"P"</formula>
    </cfRule>
  </conditionalFormatting>
  <conditionalFormatting sqref="D301">
    <cfRule type="cellIs" dxfId="2025" priority="2184" stopIfTrue="1" operator="equal">
      <formula>"P"</formula>
    </cfRule>
  </conditionalFormatting>
  <conditionalFormatting sqref="D300">
    <cfRule type="cellIs" dxfId="2024" priority="2183" stopIfTrue="1" operator="equal">
      <formula>"P"</formula>
    </cfRule>
  </conditionalFormatting>
  <conditionalFormatting sqref="D298">
    <cfRule type="cellIs" dxfId="2023" priority="2182" stopIfTrue="1" operator="equal">
      <formula>"P"</formula>
    </cfRule>
  </conditionalFormatting>
  <conditionalFormatting sqref="D298">
    <cfRule type="cellIs" dxfId="2022" priority="2144" stopIfTrue="1" operator="equal">
      <formula>"P"</formula>
    </cfRule>
  </conditionalFormatting>
  <conditionalFormatting sqref="D297">
    <cfRule type="cellIs" dxfId="2021" priority="2138" stopIfTrue="1" operator="equal">
      <formula>"P"</formula>
    </cfRule>
  </conditionalFormatting>
  <conditionalFormatting sqref="D298">
    <cfRule type="cellIs" dxfId="2020" priority="2146" stopIfTrue="1" operator="equal">
      <formula>"P"</formula>
    </cfRule>
  </conditionalFormatting>
  <conditionalFormatting sqref="D299">
    <cfRule type="cellIs" dxfId="2019" priority="2147" stopIfTrue="1" operator="equal">
      <formula>"P"</formula>
    </cfRule>
  </conditionalFormatting>
  <conditionalFormatting sqref="D297">
    <cfRule type="cellIs" dxfId="2018" priority="2145" stopIfTrue="1" operator="equal">
      <formula>"P"</formula>
    </cfRule>
  </conditionalFormatting>
  <conditionalFormatting sqref="D297">
    <cfRule type="cellIs" dxfId="2017" priority="2143" stopIfTrue="1" operator="equal">
      <formula>"P"</formula>
    </cfRule>
  </conditionalFormatting>
  <conditionalFormatting sqref="D296">
    <cfRule type="cellIs" dxfId="2016" priority="2142" stopIfTrue="1" operator="equal">
      <formula>"P"</formula>
    </cfRule>
  </conditionalFormatting>
  <conditionalFormatting sqref="D298">
    <cfRule type="cellIs" dxfId="2015" priority="2141" stopIfTrue="1" operator="equal">
      <formula>"P"</formula>
    </cfRule>
  </conditionalFormatting>
  <conditionalFormatting sqref="D296">
    <cfRule type="cellIs" dxfId="2014" priority="2139" stopIfTrue="1" operator="equal">
      <formula>"P"</formula>
    </cfRule>
  </conditionalFormatting>
  <conditionalFormatting sqref="D297">
    <cfRule type="cellIs" dxfId="2013" priority="2140" stopIfTrue="1" operator="equal">
      <formula>"P"</formula>
    </cfRule>
  </conditionalFormatting>
  <conditionalFormatting sqref="D301">
    <cfRule type="cellIs" dxfId="2012" priority="2181" stopIfTrue="1" operator="equal">
      <formula>"P"</formula>
    </cfRule>
  </conditionalFormatting>
  <conditionalFormatting sqref="D300">
    <cfRule type="cellIs" dxfId="2011" priority="2180" stopIfTrue="1" operator="equal">
      <formula>"P"</formula>
    </cfRule>
  </conditionalFormatting>
  <conditionalFormatting sqref="D299">
    <cfRule type="cellIs" dxfId="2010" priority="2179" stopIfTrue="1" operator="equal">
      <formula>"P"</formula>
    </cfRule>
  </conditionalFormatting>
  <conditionalFormatting sqref="D297">
    <cfRule type="cellIs" dxfId="2009" priority="2178" stopIfTrue="1" operator="equal">
      <formula>"P"</formula>
    </cfRule>
  </conditionalFormatting>
  <conditionalFormatting sqref="D301">
    <cfRule type="cellIs" dxfId="2008" priority="2177" stopIfTrue="1" operator="equal">
      <formula>"P"</formula>
    </cfRule>
  </conditionalFormatting>
  <conditionalFormatting sqref="D300">
    <cfRule type="cellIs" dxfId="2007" priority="2176" stopIfTrue="1" operator="equal">
      <formula>"P"</formula>
    </cfRule>
  </conditionalFormatting>
  <conditionalFormatting sqref="D299">
    <cfRule type="cellIs" dxfId="2006" priority="2175" stopIfTrue="1" operator="equal">
      <formula>"P"</formula>
    </cfRule>
  </conditionalFormatting>
  <conditionalFormatting sqref="D300">
    <cfRule type="cellIs" dxfId="2005" priority="2174" stopIfTrue="1" operator="equal">
      <formula>"P"</formula>
    </cfRule>
  </conditionalFormatting>
  <conditionalFormatting sqref="D299">
    <cfRule type="cellIs" dxfId="2004" priority="2173" stopIfTrue="1" operator="equal">
      <formula>"P"</formula>
    </cfRule>
  </conditionalFormatting>
  <conditionalFormatting sqref="D301">
    <cfRule type="cellIs" dxfId="2003" priority="2172" stopIfTrue="1" operator="equal">
      <formula>"P"</formula>
    </cfRule>
  </conditionalFormatting>
  <conditionalFormatting sqref="D300">
    <cfRule type="cellIs" dxfId="2002" priority="2171" stopIfTrue="1" operator="equal">
      <formula>"P"</formula>
    </cfRule>
  </conditionalFormatting>
  <conditionalFormatting sqref="D299">
    <cfRule type="cellIs" dxfId="2001" priority="2170" stopIfTrue="1" operator="equal">
      <formula>"P"</formula>
    </cfRule>
  </conditionalFormatting>
  <conditionalFormatting sqref="D297">
    <cfRule type="cellIs" dxfId="2000" priority="2169" stopIfTrue="1" operator="equal">
      <formula>"P"</formula>
    </cfRule>
  </conditionalFormatting>
  <conditionalFormatting sqref="D300">
    <cfRule type="cellIs" dxfId="1999" priority="2168" stopIfTrue="1" operator="equal">
      <formula>"P"</formula>
    </cfRule>
  </conditionalFormatting>
  <conditionalFormatting sqref="D299">
    <cfRule type="cellIs" dxfId="1998" priority="2167" stopIfTrue="1" operator="equal">
      <formula>"P"</formula>
    </cfRule>
  </conditionalFormatting>
  <conditionalFormatting sqref="D298">
    <cfRule type="cellIs" dxfId="1997" priority="2166" stopIfTrue="1" operator="equal">
      <formula>"P"</formula>
    </cfRule>
  </conditionalFormatting>
  <conditionalFormatting sqref="D296">
    <cfRule type="cellIs" dxfId="1996" priority="2165" stopIfTrue="1" operator="equal">
      <formula>"P"</formula>
    </cfRule>
  </conditionalFormatting>
  <conditionalFormatting sqref="D300">
    <cfRule type="cellIs" dxfId="1995" priority="2164" stopIfTrue="1" operator="equal">
      <formula>"P"</formula>
    </cfRule>
  </conditionalFormatting>
  <conditionalFormatting sqref="D299">
    <cfRule type="cellIs" dxfId="1994" priority="2163" stopIfTrue="1" operator="equal">
      <formula>"P"</formula>
    </cfRule>
  </conditionalFormatting>
  <conditionalFormatting sqref="D298">
    <cfRule type="cellIs" dxfId="1993" priority="2162" stopIfTrue="1" operator="equal">
      <formula>"P"</formula>
    </cfRule>
  </conditionalFormatting>
  <conditionalFormatting sqref="D299">
    <cfRule type="cellIs" dxfId="1992" priority="2161" stopIfTrue="1" operator="equal">
      <formula>"P"</formula>
    </cfRule>
  </conditionalFormatting>
  <conditionalFormatting sqref="D298">
    <cfRule type="cellIs" dxfId="1991" priority="2160" stopIfTrue="1" operator="equal">
      <formula>"P"</formula>
    </cfRule>
  </conditionalFormatting>
  <conditionalFormatting sqref="D300">
    <cfRule type="cellIs" dxfId="1990" priority="2159" stopIfTrue="1" operator="equal">
      <formula>"P"</formula>
    </cfRule>
  </conditionalFormatting>
  <conditionalFormatting sqref="D299">
    <cfRule type="cellIs" dxfId="1989" priority="2158" stopIfTrue="1" operator="equal">
      <formula>"P"</formula>
    </cfRule>
  </conditionalFormatting>
  <conditionalFormatting sqref="D298">
    <cfRule type="cellIs" dxfId="1988" priority="2157" stopIfTrue="1" operator="equal">
      <formula>"P"</formula>
    </cfRule>
  </conditionalFormatting>
  <conditionalFormatting sqref="D296">
    <cfRule type="cellIs" dxfId="1987" priority="2156" stopIfTrue="1" operator="equal">
      <formula>"P"</formula>
    </cfRule>
  </conditionalFormatting>
  <conditionalFormatting sqref="D299">
    <cfRule type="cellIs" dxfId="1986" priority="2155" stopIfTrue="1" operator="equal">
      <formula>"P"</formula>
    </cfRule>
  </conditionalFormatting>
  <conditionalFormatting sqref="D298">
    <cfRule type="cellIs" dxfId="1985" priority="2154" stopIfTrue="1" operator="equal">
      <formula>"P"</formula>
    </cfRule>
  </conditionalFormatting>
  <conditionalFormatting sqref="D297">
    <cfRule type="cellIs" dxfId="1984" priority="2153" stopIfTrue="1" operator="equal">
      <formula>"P"</formula>
    </cfRule>
  </conditionalFormatting>
  <conditionalFormatting sqref="D299">
    <cfRule type="cellIs" dxfId="1983" priority="2152" stopIfTrue="1" operator="equal">
      <formula>"P"</formula>
    </cfRule>
  </conditionalFormatting>
  <conditionalFormatting sqref="D298">
    <cfRule type="cellIs" dxfId="1982" priority="2151" stopIfTrue="1" operator="equal">
      <formula>"P"</formula>
    </cfRule>
  </conditionalFormatting>
  <conditionalFormatting sqref="D297">
    <cfRule type="cellIs" dxfId="1981" priority="2150" stopIfTrue="1" operator="equal">
      <formula>"P"</formula>
    </cfRule>
  </conditionalFormatting>
  <conditionalFormatting sqref="D298">
    <cfRule type="cellIs" dxfId="1980" priority="2149" stopIfTrue="1" operator="equal">
      <formula>"P"</formula>
    </cfRule>
  </conditionalFormatting>
  <conditionalFormatting sqref="D297">
    <cfRule type="cellIs" dxfId="1979" priority="2148" stopIfTrue="1" operator="equal">
      <formula>"P"</formula>
    </cfRule>
  </conditionalFormatting>
  <conditionalFormatting sqref="D296">
    <cfRule type="cellIs" dxfId="1978" priority="2137" stopIfTrue="1" operator="equal">
      <formula>"P"</formula>
    </cfRule>
  </conditionalFormatting>
  <conditionalFormatting sqref="D301">
    <cfRule type="cellIs" dxfId="1977" priority="2136" stopIfTrue="1" operator="equal">
      <formula>"P"</formula>
    </cfRule>
  </conditionalFormatting>
  <conditionalFormatting sqref="D300">
    <cfRule type="cellIs" dxfId="1976" priority="2135" stopIfTrue="1" operator="equal">
      <formula>"P"</formula>
    </cfRule>
  </conditionalFormatting>
  <conditionalFormatting sqref="D299">
    <cfRule type="cellIs" dxfId="1975" priority="2134" stopIfTrue="1" operator="equal">
      <formula>"P"</formula>
    </cfRule>
  </conditionalFormatting>
  <conditionalFormatting sqref="D297">
    <cfRule type="cellIs" dxfId="1974" priority="2133" stopIfTrue="1" operator="equal">
      <formula>"P"</formula>
    </cfRule>
  </conditionalFormatting>
  <conditionalFormatting sqref="D297">
    <cfRule type="cellIs" dxfId="1973" priority="2097" stopIfTrue="1" operator="equal">
      <formula>"P"</formula>
    </cfRule>
  </conditionalFormatting>
  <conditionalFormatting sqref="D296">
    <cfRule type="cellIs" dxfId="1972" priority="2093" stopIfTrue="1" operator="equal">
      <formula>"P"</formula>
    </cfRule>
  </conditionalFormatting>
  <conditionalFormatting sqref="D297">
    <cfRule type="cellIs" dxfId="1971" priority="2099" stopIfTrue="1" operator="equal">
      <formula>"P"</formula>
    </cfRule>
  </conditionalFormatting>
  <conditionalFormatting sqref="D298">
    <cfRule type="cellIs" dxfId="1970" priority="2100" stopIfTrue="1" operator="equal">
      <formula>"P"</formula>
    </cfRule>
  </conditionalFormatting>
  <conditionalFormatting sqref="D296">
    <cfRule type="cellIs" dxfId="1969" priority="2098" stopIfTrue="1" operator="equal">
      <formula>"P"</formula>
    </cfRule>
  </conditionalFormatting>
  <conditionalFormatting sqref="D296">
    <cfRule type="cellIs" dxfId="1968" priority="2096" stopIfTrue="1" operator="equal">
      <formula>"P"</formula>
    </cfRule>
  </conditionalFormatting>
  <conditionalFormatting sqref="D297">
    <cfRule type="cellIs" dxfId="1967" priority="2095" stopIfTrue="1" operator="equal">
      <formula>"P"</formula>
    </cfRule>
  </conditionalFormatting>
  <conditionalFormatting sqref="D296">
    <cfRule type="cellIs" dxfId="1966" priority="2094" stopIfTrue="1" operator="equal">
      <formula>"P"</formula>
    </cfRule>
  </conditionalFormatting>
  <conditionalFormatting sqref="D300">
    <cfRule type="cellIs" dxfId="1965" priority="2132" stopIfTrue="1" operator="equal">
      <formula>"P"</formula>
    </cfRule>
  </conditionalFormatting>
  <conditionalFormatting sqref="D299">
    <cfRule type="cellIs" dxfId="1964" priority="2131" stopIfTrue="1" operator="equal">
      <formula>"P"</formula>
    </cfRule>
  </conditionalFormatting>
  <conditionalFormatting sqref="D298">
    <cfRule type="cellIs" dxfId="1963" priority="2130" stopIfTrue="1" operator="equal">
      <formula>"P"</formula>
    </cfRule>
  </conditionalFormatting>
  <conditionalFormatting sqref="D296">
    <cfRule type="cellIs" dxfId="1962" priority="2129" stopIfTrue="1" operator="equal">
      <formula>"P"</formula>
    </cfRule>
  </conditionalFormatting>
  <conditionalFormatting sqref="D300">
    <cfRule type="cellIs" dxfId="1961" priority="2128" stopIfTrue="1" operator="equal">
      <formula>"P"</formula>
    </cfRule>
  </conditionalFormatting>
  <conditionalFormatting sqref="D299">
    <cfRule type="cellIs" dxfId="1960" priority="2127" stopIfTrue="1" operator="equal">
      <formula>"P"</formula>
    </cfRule>
  </conditionalFormatting>
  <conditionalFormatting sqref="D298">
    <cfRule type="cellIs" dxfId="1959" priority="2126" stopIfTrue="1" operator="equal">
      <formula>"P"</formula>
    </cfRule>
  </conditionalFormatting>
  <conditionalFormatting sqref="D299">
    <cfRule type="cellIs" dxfId="1958" priority="2125" stopIfTrue="1" operator="equal">
      <formula>"P"</formula>
    </cfRule>
  </conditionalFormatting>
  <conditionalFormatting sqref="D298">
    <cfRule type="cellIs" dxfId="1957" priority="2124" stopIfTrue="1" operator="equal">
      <formula>"P"</formula>
    </cfRule>
  </conditionalFormatting>
  <conditionalFormatting sqref="D300">
    <cfRule type="cellIs" dxfId="1956" priority="2123" stopIfTrue="1" operator="equal">
      <formula>"P"</formula>
    </cfRule>
  </conditionalFormatting>
  <conditionalFormatting sqref="D299">
    <cfRule type="cellIs" dxfId="1955" priority="2122" stopIfTrue="1" operator="equal">
      <formula>"P"</formula>
    </cfRule>
  </conditionalFormatting>
  <conditionalFormatting sqref="D298">
    <cfRule type="cellIs" dxfId="1954" priority="2121" stopIfTrue="1" operator="equal">
      <formula>"P"</formula>
    </cfRule>
  </conditionalFormatting>
  <conditionalFormatting sqref="D296">
    <cfRule type="cellIs" dxfId="1953" priority="2120" stopIfTrue="1" operator="equal">
      <formula>"P"</formula>
    </cfRule>
  </conditionalFormatting>
  <conditionalFormatting sqref="D299">
    <cfRule type="cellIs" dxfId="1952" priority="2119" stopIfTrue="1" operator="equal">
      <formula>"P"</formula>
    </cfRule>
  </conditionalFormatting>
  <conditionalFormatting sqref="D298">
    <cfRule type="cellIs" dxfId="1951" priority="2118" stopIfTrue="1" operator="equal">
      <formula>"P"</formula>
    </cfRule>
  </conditionalFormatting>
  <conditionalFormatting sqref="D297">
    <cfRule type="cellIs" dxfId="1950" priority="2117" stopIfTrue="1" operator="equal">
      <formula>"P"</formula>
    </cfRule>
  </conditionalFormatting>
  <conditionalFormatting sqref="D299">
    <cfRule type="cellIs" dxfId="1949" priority="2116" stopIfTrue="1" operator="equal">
      <formula>"P"</formula>
    </cfRule>
  </conditionalFormatting>
  <conditionalFormatting sqref="D298">
    <cfRule type="cellIs" dxfId="1948" priority="2115" stopIfTrue="1" operator="equal">
      <formula>"P"</formula>
    </cfRule>
  </conditionalFormatting>
  <conditionalFormatting sqref="D297">
    <cfRule type="cellIs" dxfId="1947" priority="2114" stopIfTrue="1" operator="equal">
      <formula>"P"</formula>
    </cfRule>
  </conditionalFormatting>
  <conditionalFormatting sqref="D298">
    <cfRule type="cellIs" dxfId="1946" priority="2113" stopIfTrue="1" operator="equal">
      <formula>"P"</formula>
    </cfRule>
  </conditionalFormatting>
  <conditionalFormatting sqref="D297">
    <cfRule type="cellIs" dxfId="1945" priority="2112" stopIfTrue="1" operator="equal">
      <formula>"P"</formula>
    </cfRule>
  </conditionalFormatting>
  <conditionalFormatting sqref="D299">
    <cfRule type="cellIs" dxfId="1944" priority="2111" stopIfTrue="1" operator="equal">
      <formula>"P"</formula>
    </cfRule>
  </conditionalFormatting>
  <conditionalFormatting sqref="D298">
    <cfRule type="cellIs" dxfId="1943" priority="2110" stopIfTrue="1" operator="equal">
      <formula>"P"</formula>
    </cfRule>
  </conditionalFormatting>
  <conditionalFormatting sqref="D297">
    <cfRule type="cellIs" dxfId="1942" priority="2109" stopIfTrue="1" operator="equal">
      <formula>"P"</formula>
    </cfRule>
  </conditionalFormatting>
  <conditionalFormatting sqref="D298">
    <cfRule type="cellIs" dxfId="1941" priority="2108" stopIfTrue="1" operator="equal">
      <formula>"P"</formula>
    </cfRule>
  </conditionalFormatting>
  <conditionalFormatting sqref="D297">
    <cfRule type="cellIs" dxfId="1940" priority="2107" stopIfTrue="1" operator="equal">
      <formula>"P"</formula>
    </cfRule>
  </conditionalFormatting>
  <conditionalFormatting sqref="D296">
    <cfRule type="cellIs" dxfId="1939" priority="2106" stopIfTrue="1" operator="equal">
      <formula>"P"</formula>
    </cfRule>
  </conditionalFormatting>
  <conditionalFormatting sqref="D298">
    <cfRule type="cellIs" dxfId="1938" priority="2105" stopIfTrue="1" operator="equal">
      <formula>"P"</formula>
    </cfRule>
  </conditionalFormatting>
  <conditionalFormatting sqref="D297">
    <cfRule type="cellIs" dxfId="1937" priority="2104" stopIfTrue="1" operator="equal">
      <formula>"P"</formula>
    </cfRule>
  </conditionalFormatting>
  <conditionalFormatting sqref="D296">
    <cfRule type="cellIs" dxfId="1936" priority="2103" stopIfTrue="1" operator="equal">
      <formula>"P"</formula>
    </cfRule>
  </conditionalFormatting>
  <conditionalFormatting sqref="D297">
    <cfRule type="cellIs" dxfId="1935" priority="2102" stopIfTrue="1" operator="equal">
      <formula>"P"</formula>
    </cfRule>
  </conditionalFormatting>
  <conditionalFormatting sqref="D296">
    <cfRule type="cellIs" dxfId="1934" priority="2101" stopIfTrue="1" operator="equal">
      <formula>"P"</formula>
    </cfRule>
  </conditionalFormatting>
  <conditionalFormatting sqref="D303">
    <cfRule type="cellIs" dxfId="1933" priority="2092" stopIfTrue="1" operator="equal">
      <formula>"P"</formula>
    </cfRule>
  </conditionalFormatting>
  <conditionalFormatting sqref="D302">
    <cfRule type="cellIs" dxfId="1932" priority="2091" stopIfTrue="1" operator="equal">
      <formula>"P"</formula>
    </cfRule>
  </conditionalFormatting>
  <conditionalFormatting sqref="D301">
    <cfRule type="cellIs" dxfId="1931" priority="2090" stopIfTrue="1" operator="equal">
      <formula>"P"</formula>
    </cfRule>
  </conditionalFormatting>
  <conditionalFormatting sqref="D299">
    <cfRule type="cellIs" dxfId="1930" priority="2089" stopIfTrue="1" operator="equal">
      <formula>"P"</formula>
    </cfRule>
  </conditionalFormatting>
  <conditionalFormatting sqref="D296">
    <cfRule type="cellIs" dxfId="1929" priority="2050" stopIfTrue="1" operator="equal">
      <formula>"P"</formula>
    </cfRule>
  </conditionalFormatting>
  <conditionalFormatting sqref="D299">
    <cfRule type="cellIs" dxfId="1928" priority="2049" stopIfTrue="1" operator="equal">
      <formula>"P"</formula>
    </cfRule>
  </conditionalFormatting>
  <conditionalFormatting sqref="D299">
    <cfRule type="cellIs" dxfId="1927" priority="2052" stopIfTrue="1" operator="equal">
      <formula>"P"</formula>
    </cfRule>
  </conditionalFormatting>
  <conditionalFormatting sqref="D300">
    <cfRule type="cellIs" dxfId="1926" priority="2053" stopIfTrue="1" operator="equal">
      <formula>"P"</formula>
    </cfRule>
  </conditionalFormatting>
  <conditionalFormatting sqref="D298">
    <cfRule type="cellIs" dxfId="1925" priority="2051" stopIfTrue="1" operator="equal">
      <formula>"P"</formula>
    </cfRule>
  </conditionalFormatting>
  <conditionalFormatting sqref="D302">
    <cfRule type="cellIs" dxfId="1924" priority="2088" stopIfTrue="1" operator="equal">
      <formula>"P"</formula>
    </cfRule>
  </conditionalFormatting>
  <conditionalFormatting sqref="D301">
    <cfRule type="cellIs" dxfId="1923" priority="2087" stopIfTrue="1" operator="equal">
      <formula>"P"</formula>
    </cfRule>
  </conditionalFormatting>
  <conditionalFormatting sqref="D300">
    <cfRule type="cellIs" dxfId="1922" priority="2086" stopIfTrue="1" operator="equal">
      <formula>"P"</formula>
    </cfRule>
  </conditionalFormatting>
  <conditionalFormatting sqref="D298">
    <cfRule type="cellIs" dxfId="1921" priority="2085" stopIfTrue="1" operator="equal">
      <formula>"P"</formula>
    </cfRule>
  </conditionalFormatting>
  <conditionalFormatting sqref="D302">
    <cfRule type="cellIs" dxfId="1920" priority="2084" stopIfTrue="1" operator="equal">
      <formula>"P"</formula>
    </cfRule>
  </conditionalFormatting>
  <conditionalFormatting sqref="D301">
    <cfRule type="cellIs" dxfId="1919" priority="2083" stopIfTrue="1" operator="equal">
      <formula>"P"</formula>
    </cfRule>
  </conditionalFormatting>
  <conditionalFormatting sqref="D300">
    <cfRule type="cellIs" dxfId="1918" priority="2082" stopIfTrue="1" operator="equal">
      <formula>"P"</formula>
    </cfRule>
  </conditionalFormatting>
  <conditionalFormatting sqref="D301">
    <cfRule type="cellIs" dxfId="1917" priority="2081" stopIfTrue="1" operator="equal">
      <formula>"P"</formula>
    </cfRule>
  </conditionalFormatting>
  <conditionalFormatting sqref="D300">
    <cfRule type="cellIs" dxfId="1916" priority="2080" stopIfTrue="1" operator="equal">
      <formula>"P"</formula>
    </cfRule>
  </conditionalFormatting>
  <conditionalFormatting sqref="D302">
    <cfRule type="cellIs" dxfId="1915" priority="2079" stopIfTrue="1" operator="equal">
      <formula>"P"</formula>
    </cfRule>
  </conditionalFormatting>
  <conditionalFormatting sqref="D301">
    <cfRule type="cellIs" dxfId="1914" priority="2078" stopIfTrue="1" operator="equal">
      <formula>"P"</formula>
    </cfRule>
  </conditionalFormatting>
  <conditionalFormatting sqref="D300">
    <cfRule type="cellIs" dxfId="1913" priority="2077" stopIfTrue="1" operator="equal">
      <formula>"P"</formula>
    </cfRule>
  </conditionalFormatting>
  <conditionalFormatting sqref="D298">
    <cfRule type="cellIs" dxfId="1912" priority="2076" stopIfTrue="1" operator="equal">
      <formula>"P"</formula>
    </cfRule>
  </conditionalFormatting>
  <conditionalFormatting sqref="D301">
    <cfRule type="cellIs" dxfId="1911" priority="2075" stopIfTrue="1" operator="equal">
      <formula>"P"</formula>
    </cfRule>
  </conditionalFormatting>
  <conditionalFormatting sqref="D300">
    <cfRule type="cellIs" dxfId="1910" priority="2074" stopIfTrue="1" operator="equal">
      <formula>"P"</formula>
    </cfRule>
  </conditionalFormatting>
  <conditionalFormatting sqref="D299">
    <cfRule type="cellIs" dxfId="1909" priority="2073" stopIfTrue="1" operator="equal">
      <formula>"P"</formula>
    </cfRule>
  </conditionalFormatting>
  <conditionalFormatting sqref="D297">
    <cfRule type="cellIs" dxfId="1908" priority="2072" stopIfTrue="1" operator="equal">
      <formula>"P"</formula>
    </cfRule>
  </conditionalFormatting>
  <conditionalFormatting sqref="D301">
    <cfRule type="cellIs" dxfId="1907" priority="2071" stopIfTrue="1" operator="equal">
      <formula>"P"</formula>
    </cfRule>
  </conditionalFormatting>
  <conditionalFormatting sqref="D300">
    <cfRule type="cellIs" dxfId="1906" priority="2070" stopIfTrue="1" operator="equal">
      <formula>"P"</formula>
    </cfRule>
  </conditionalFormatting>
  <conditionalFormatting sqref="D299">
    <cfRule type="cellIs" dxfId="1905" priority="2069" stopIfTrue="1" operator="equal">
      <formula>"P"</formula>
    </cfRule>
  </conditionalFormatting>
  <conditionalFormatting sqref="D300">
    <cfRule type="cellIs" dxfId="1904" priority="2068" stopIfTrue="1" operator="equal">
      <formula>"P"</formula>
    </cfRule>
  </conditionalFormatting>
  <conditionalFormatting sqref="D299">
    <cfRule type="cellIs" dxfId="1903" priority="2067" stopIfTrue="1" operator="equal">
      <formula>"P"</formula>
    </cfRule>
  </conditionalFormatting>
  <conditionalFormatting sqref="D301">
    <cfRule type="cellIs" dxfId="1902" priority="2066" stopIfTrue="1" operator="equal">
      <formula>"P"</formula>
    </cfRule>
  </conditionalFormatting>
  <conditionalFormatting sqref="D300">
    <cfRule type="cellIs" dxfId="1901" priority="2065" stopIfTrue="1" operator="equal">
      <formula>"P"</formula>
    </cfRule>
  </conditionalFormatting>
  <conditionalFormatting sqref="D299">
    <cfRule type="cellIs" dxfId="1900" priority="2064" stopIfTrue="1" operator="equal">
      <formula>"P"</formula>
    </cfRule>
  </conditionalFormatting>
  <conditionalFormatting sqref="D297">
    <cfRule type="cellIs" dxfId="1899" priority="2063" stopIfTrue="1" operator="equal">
      <formula>"P"</formula>
    </cfRule>
  </conditionalFormatting>
  <conditionalFormatting sqref="D300">
    <cfRule type="cellIs" dxfId="1898" priority="2062" stopIfTrue="1" operator="equal">
      <formula>"P"</formula>
    </cfRule>
  </conditionalFormatting>
  <conditionalFormatting sqref="D299">
    <cfRule type="cellIs" dxfId="1897" priority="2061" stopIfTrue="1" operator="equal">
      <formula>"P"</formula>
    </cfRule>
  </conditionalFormatting>
  <conditionalFormatting sqref="D298">
    <cfRule type="cellIs" dxfId="1896" priority="2060" stopIfTrue="1" operator="equal">
      <formula>"P"</formula>
    </cfRule>
  </conditionalFormatting>
  <conditionalFormatting sqref="D296">
    <cfRule type="cellIs" dxfId="1895" priority="2059" stopIfTrue="1" operator="equal">
      <formula>"P"</formula>
    </cfRule>
  </conditionalFormatting>
  <conditionalFormatting sqref="D300">
    <cfRule type="cellIs" dxfId="1894" priority="2058" stopIfTrue="1" operator="equal">
      <formula>"P"</formula>
    </cfRule>
  </conditionalFormatting>
  <conditionalFormatting sqref="D299">
    <cfRule type="cellIs" dxfId="1893" priority="2057" stopIfTrue="1" operator="equal">
      <formula>"P"</formula>
    </cfRule>
  </conditionalFormatting>
  <conditionalFormatting sqref="D298">
    <cfRule type="cellIs" dxfId="1892" priority="2056" stopIfTrue="1" operator="equal">
      <formula>"P"</formula>
    </cfRule>
  </conditionalFormatting>
  <conditionalFormatting sqref="D299">
    <cfRule type="cellIs" dxfId="1891" priority="2055" stopIfTrue="1" operator="equal">
      <formula>"P"</formula>
    </cfRule>
  </conditionalFormatting>
  <conditionalFormatting sqref="D298">
    <cfRule type="cellIs" dxfId="1890" priority="2054" stopIfTrue="1" operator="equal">
      <formula>"P"</formula>
    </cfRule>
  </conditionalFormatting>
  <conditionalFormatting sqref="D257">
    <cfRule type="cellIs" dxfId="1889" priority="1832" stopIfTrue="1" operator="equal">
      <formula>"P"</formula>
    </cfRule>
  </conditionalFormatting>
  <conditionalFormatting sqref="D260">
    <cfRule type="cellIs" dxfId="1888" priority="1831" stopIfTrue="1" operator="equal">
      <formula>"P"</formula>
    </cfRule>
  </conditionalFormatting>
  <conditionalFormatting sqref="D259">
    <cfRule type="cellIs" dxfId="1887" priority="1825" stopIfTrue="1" operator="equal">
      <formula>"P"</formula>
    </cfRule>
  </conditionalFormatting>
  <conditionalFormatting sqref="D260">
    <cfRule type="cellIs" dxfId="1886" priority="1834" stopIfTrue="1" operator="equal">
      <formula>"P"</formula>
    </cfRule>
  </conditionalFormatting>
  <conditionalFormatting sqref="D261">
    <cfRule type="cellIs" dxfId="1885" priority="1835" stopIfTrue="1" operator="equal">
      <formula>"P"</formula>
    </cfRule>
  </conditionalFormatting>
  <conditionalFormatting sqref="D259">
    <cfRule type="cellIs" dxfId="1884" priority="1833" stopIfTrue="1" operator="equal">
      <formula>"P"</formula>
    </cfRule>
  </conditionalFormatting>
  <conditionalFormatting sqref="D259">
    <cfRule type="cellIs" dxfId="1883" priority="1830" stopIfTrue="1" operator="equal">
      <formula>"P"</formula>
    </cfRule>
  </conditionalFormatting>
  <conditionalFormatting sqref="D258">
    <cfRule type="cellIs" dxfId="1882" priority="1829" stopIfTrue="1" operator="equal">
      <formula>"P"</formula>
    </cfRule>
  </conditionalFormatting>
  <conditionalFormatting sqref="D260">
    <cfRule type="cellIs" dxfId="1881" priority="1828" stopIfTrue="1" operator="equal">
      <formula>"P"</formula>
    </cfRule>
  </conditionalFormatting>
  <conditionalFormatting sqref="D258">
    <cfRule type="cellIs" dxfId="1880" priority="1826" stopIfTrue="1" operator="equal">
      <formula>"P"</formula>
    </cfRule>
  </conditionalFormatting>
  <conditionalFormatting sqref="D259">
    <cfRule type="cellIs" dxfId="1879" priority="1827" stopIfTrue="1" operator="equal">
      <formula>"P"</formula>
    </cfRule>
  </conditionalFormatting>
  <conditionalFormatting sqref="D260">
    <cfRule type="cellIs" dxfId="1878" priority="1855" stopIfTrue="1" operator="equal">
      <formula>"P"</formula>
    </cfRule>
  </conditionalFormatting>
  <conditionalFormatting sqref="D258">
    <cfRule type="cellIs" dxfId="1877" priority="1854" stopIfTrue="1" operator="equal">
      <formula>"P"</formula>
    </cfRule>
  </conditionalFormatting>
  <conditionalFormatting sqref="D262">
    <cfRule type="cellIs" dxfId="1876" priority="1853" stopIfTrue="1" operator="equal">
      <formula>"P"</formula>
    </cfRule>
  </conditionalFormatting>
  <conditionalFormatting sqref="D261">
    <cfRule type="cellIs" dxfId="1875" priority="1852" stopIfTrue="1" operator="equal">
      <formula>"P"</formula>
    </cfRule>
  </conditionalFormatting>
  <conditionalFormatting sqref="D260">
    <cfRule type="cellIs" dxfId="1874" priority="1851" stopIfTrue="1" operator="equal">
      <formula>"P"</formula>
    </cfRule>
  </conditionalFormatting>
  <conditionalFormatting sqref="D261">
    <cfRule type="cellIs" dxfId="1873" priority="1850" stopIfTrue="1" operator="equal">
      <formula>"P"</formula>
    </cfRule>
  </conditionalFormatting>
  <conditionalFormatting sqref="D260">
    <cfRule type="cellIs" dxfId="1872" priority="1849" stopIfTrue="1" operator="equal">
      <formula>"P"</formula>
    </cfRule>
  </conditionalFormatting>
  <conditionalFormatting sqref="D262">
    <cfRule type="cellIs" dxfId="1871" priority="1848" stopIfTrue="1" operator="equal">
      <formula>"P"</formula>
    </cfRule>
  </conditionalFormatting>
  <conditionalFormatting sqref="D261">
    <cfRule type="cellIs" dxfId="1870" priority="1847" stopIfTrue="1" operator="equal">
      <formula>"P"</formula>
    </cfRule>
  </conditionalFormatting>
  <conditionalFormatting sqref="D260">
    <cfRule type="cellIs" dxfId="1869" priority="1846" stopIfTrue="1" operator="equal">
      <formula>"P"</formula>
    </cfRule>
  </conditionalFormatting>
  <conditionalFormatting sqref="D258">
    <cfRule type="cellIs" dxfId="1868" priority="1845" stopIfTrue="1" operator="equal">
      <formula>"P"</formula>
    </cfRule>
  </conditionalFormatting>
  <conditionalFormatting sqref="D261">
    <cfRule type="cellIs" dxfId="1867" priority="1844" stopIfTrue="1" operator="equal">
      <formula>"P"</formula>
    </cfRule>
  </conditionalFormatting>
  <conditionalFormatting sqref="D260">
    <cfRule type="cellIs" dxfId="1866" priority="1843" stopIfTrue="1" operator="equal">
      <formula>"P"</formula>
    </cfRule>
  </conditionalFormatting>
  <conditionalFormatting sqref="D259">
    <cfRule type="cellIs" dxfId="1865" priority="1842" stopIfTrue="1" operator="equal">
      <formula>"P"</formula>
    </cfRule>
  </conditionalFormatting>
  <conditionalFormatting sqref="D257">
    <cfRule type="cellIs" dxfId="1864" priority="1841" stopIfTrue="1" operator="equal">
      <formula>"P"</formula>
    </cfRule>
  </conditionalFormatting>
  <conditionalFormatting sqref="D261">
    <cfRule type="cellIs" dxfId="1863" priority="1840" stopIfTrue="1" operator="equal">
      <formula>"P"</formula>
    </cfRule>
  </conditionalFormatting>
  <conditionalFormatting sqref="D260">
    <cfRule type="cellIs" dxfId="1862" priority="1839" stopIfTrue="1" operator="equal">
      <formula>"P"</formula>
    </cfRule>
  </conditionalFormatting>
  <conditionalFormatting sqref="D259">
    <cfRule type="cellIs" dxfId="1861" priority="1838" stopIfTrue="1" operator="equal">
      <formula>"P"</formula>
    </cfRule>
  </conditionalFormatting>
  <conditionalFormatting sqref="D260">
    <cfRule type="cellIs" dxfId="1860" priority="1837" stopIfTrue="1" operator="equal">
      <formula>"P"</formula>
    </cfRule>
  </conditionalFormatting>
  <conditionalFormatting sqref="D259">
    <cfRule type="cellIs" dxfId="1859" priority="1836" stopIfTrue="1" operator="equal">
      <formula>"P"</formula>
    </cfRule>
  </conditionalFormatting>
  <conditionalFormatting sqref="D258">
    <cfRule type="cellIs" dxfId="1858" priority="1824" stopIfTrue="1" operator="equal">
      <formula>"P"</formula>
    </cfRule>
  </conditionalFormatting>
  <conditionalFormatting sqref="D256">
    <cfRule type="cellIs" dxfId="1857" priority="1823" stopIfTrue="1" operator="equal">
      <formula>"P"</formula>
    </cfRule>
  </conditionalFormatting>
  <conditionalFormatting sqref="D256">
    <cfRule type="cellIs" dxfId="1856" priority="1821" stopIfTrue="1" operator="equal">
      <formula>"P"</formula>
    </cfRule>
  </conditionalFormatting>
  <conditionalFormatting sqref="D256">
    <cfRule type="cellIs" dxfId="1855" priority="1822" stopIfTrue="1" operator="equal">
      <formula>"P"</formula>
    </cfRule>
  </conditionalFormatting>
  <conditionalFormatting sqref="D263">
    <cfRule type="cellIs" dxfId="1854" priority="1820" stopIfTrue="1" operator="equal">
      <formula>"P"</formula>
    </cfRule>
  </conditionalFormatting>
  <conditionalFormatting sqref="D262">
    <cfRule type="cellIs" dxfId="1853" priority="1819" stopIfTrue="1" operator="equal">
      <formula>"P"</formula>
    </cfRule>
  </conditionalFormatting>
  <conditionalFormatting sqref="D261">
    <cfRule type="cellIs" dxfId="1852" priority="1818" stopIfTrue="1" operator="equal">
      <formula>"P"</formula>
    </cfRule>
  </conditionalFormatting>
  <conditionalFormatting sqref="D259">
    <cfRule type="cellIs" dxfId="1851" priority="1817" stopIfTrue="1" operator="equal">
      <formula>"P"</formula>
    </cfRule>
  </conditionalFormatting>
  <conditionalFormatting sqref="D256">
    <cfRule type="cellIs" dxfId="1850" priority="1778" stopIfTrue="1" operator="equal">
      <formula>"P"</formula>
    </cfRule>
  </conditionalFormatting>
  <conditionalFormatting sqref="D259">
    <cfRule type="cellIs" dxfId="1849" priority="1777" stopIfTrue="1" operator="equal">
      <formula>"P"</formula>
    </cfRule>
  </conditionalFormatting>
  <conditionalFormatting sqref="D258">
    <cfRule type="cellIs" dxfId="1848" priority="1771" stopIfTrue="1" operator="equal">
      <formula>"P"</formula>
    </cfRule>
  </conditionalFormatting>
  <conditionalFormatting sqref="D259">
    <cfRule type="cellIs" dxfId="1847" priority="1780" stopIfTrue="1" operator="equal">
      <formula>"P"</formula>
    </cfRule>
  </conditionalFormatting>
  <conditionalFormatting sqref="D260">
    <cfRule type="cellIs" dxfId="1846" priority="1781" stopIfTrue="1" operator="equal">
      <formula>"P"</formula>
    </cfRule>
  </conditionalFormatting>
  <conditionalFormatting sqref="D258">
    <cfRule type="cellIs" dxfId="1845" priority="1779" stopIfTrue="1" operator="equal">
      <formula>"P"</formula>
    </cfRule>
  </conditionalFormatting>
  <conditionalFormatting sqref="D258">
    <cfRule type="cellIs" dxfId="1844" priority="1776" stopIfTrue="1" operator="equal">
      <formula>"P"</formula>
    </cfRule>
  </conditionalFormatting>
  <conditionalFormatting sqref="D257">
    <cfRule type="cellIs" dxfId="1843" priority="1775" stopIfTrue="1" operator="equal">
      <formula>"P"</formula>
    </cfRule>
  </conditionalFormatting>
  <conditionalFormatting sqref="D259">
    <cfRule type="cellIs" dxfId="1842" priority="1774" stopIfTrue="1" operator="equal">
      <formula>"P"</formula>
    </cfRule>
  </conditionalFormatting>
  <conditionalFormatting sqref="D257">
    <cfRule type="cellIs" dxfId="1841" priority="1772" stopIfTrue="1" operator="equal">
      <formula>"P"</formula>
    </cfRule>
  </conditionalFormatting>
  <conditionalFormatting sqref="D258">
    <cfRule type="cellIs" dxfId="1840" priority="1773" stopIfTrue="1" operator="equal">
      <formula>"P"</formula>
    </cfRule>
  </conditionalFormatting>
  <conditionalFormatting sqref="D262">
    <cfRule type="cellIs" dxfId="1839" priority="1816" stopIfTrue="1" operator="equal">
      <formula>"P"</formula>
    </cfRule>
  </conditionalFormatting>
  <conditionalFormatting sqref="D261">
    <cfRule type="cellIs" dxfId="1838" priority="1815" stopIfTrue="1" operator="equal">
      <formula>"P"</formula>
    </cfRule>
  </conditionalFormatting>
  <conditionalFormatting sqref="D260">
    <cfRule type="cellIs" dxfId="1837" priority="1814" stopIfTrue="1" operator="equal">
      <formula>"P"</formula>
    </cfRule>
  </conditionalFormatting>
  <conditionalFormatting sqref="D258">
    <cfRule type="cellIs" dxfId="1836" priority="1813" stopIfTrue="1" operator="equal">
      <formula>"P"</formula>
    </cfRule>
  </conditionalFormatting>
  <conditionalFormatting sqref="D262">
    <cfRule type="cellIs" dxfId="1835" priority="1812" stopIfTrue="1" operator="equal">
      <formula>"P"</formula>
    </cfRule>
  </conditionalFormatting>
  <conditionalFormatting sqref="D261">
    <cfRule type="cellIs" dxfId="1834" priority="1811" stopIfTrue="1" operator="equal">
      <formula>"P"</formula>
    </cfRule>
  </conditionalFormatting>
  <conditionalFormatting sqref="D260">
    <cfRule type="cellIs" dxfId="1833" priority="1810" stopIfTrue="1" operator="equal">
      <formula>"P"</formula>
    </cfRule>
  </conditionalFormatting>
  <conditionalFormatting sqref="D261">
    <cfRule type="cellIs" dxfId="1832" priority="1809" stopIfTrue="1" operator="equal">
      <formula>"P"</formula>
    </cfRule>
  </conditionalFormatting>
  <conditionalFormatting sqref="D260">
    <cfRule type="cellIs" dxfId="1831" priority="1808" stopIfTrue="1" operator="equal">
      <formula>"P"</formula>
    </cfRule>
  </conditionalFormatting>
  <conditionalFormatting sqref="D262">
    <cfRule type="cellIs" dxfId="1830" priority="1807" stopIfTrue="1" operator="equal">
      <formula>"P"</formula>
    </cfRule>
  </conditionalFormatting>
  <conditionalFormatting sqref="D261">
    <cfRule type="cellIs" dxfId="1829" priority="1806" stopIfTrue="1" operator="equal">
      <formula>"P"</formula>
    </cfRule>
  </conditionalFormatting>
  <conditionalFormatting sqref="D260">
    <cfRule type="cellIs" dxfId="1828" priority="1805" stopIfTrue="1" operator="equal">
      <formula>"P"</formula>
    </cfRule>
  </conditionalFormatting>
  <conditionalFormatting sqref="D258">
    <cfRule type="cellIs" dxfId="1827" priority="1804" stopIfTrue="1" operator="equal">
      <formula>"P"</formula>
    </cfRule>
  </conditionalFormatting>
  <conditionalFormatting sqref="D261">
    <cfRule type="cellIs" dxfId="1826" priority="1803" stopIfTrue="1" operator="equal">
      <formula>"P"</formula>
    </cfRule>
  </conditionalFormatting>
  <conditionalFormatting sqref="D260">
    <cfRule type="cellIs" dxfId="1825" priority="1802" stopIfTrue="1" operator="equal">
      <formula>"P"</formula>
    </cfRule>
  </conditionalFormatting>
  <conditionalFormatting sqref="D259">
    <cfRule type="cellIs" dxfId="1824" priority="1801" stopIfTrue="1" operator="equal">
      <formula>"P"</formula>
    </cfRule>
  </conditionalFormatting>
  <conditionalFormatting sqref="D257">
    <cfRule type="cellIs" dxfId="1823" priority="1800" stopIfTrue="1" operator="equal">
      <formula>"P"</formula>
    </cfRule>
  </conditionalFormatting>
  <conditionalFormatting sqref="D261">
    <cfRule type="cellIs" dxfId="1822" priority="1799" stopIfTrue="1" operator="equal">
      <formula>"P"</formula>
    </cfRule>
  </conditionalFormatting>
  <conditionalFormatting sqref="D260">
    <cfRule type="cellIs" dxfId="1821" priority="1798" stopIfTrue="1" operator="equal">
      <formula>"P"</formula>
    </cfRule>
  </conditionalFormatting>
  <conditionalFormatting sqref="D259">
    <cfRule type="cellIs" dxfId="1820" priority="1797" stopIfTrue="1" operator="equal">
      <formula>"P"</formula>
    </cfRule>
  </conditionalFormatting>
  <conditionalFormatting sqref="D260">
    <cfRule type="cellIs" dxfId="1819" priority="1796" stopIfTrue="1" operator="equal">
      <formula>"P"</formula>
    </cfRule>
  </conditionalFormatting>
  <conditionalFormatting sqref="D259">
    <cfRule type="cellIs" dxfId="1818" priority="1795" stopIfTrue="1" operator="equal">
      <formula>"P"</formula>
    </cfRule>
  </conditionalFormatting>
  <conditionalFormatting sqref="D261">
    <cfRule type="cellIs" dxfId="1817" priority="1794" stopIfTrue="1" operator="equal">
      <formula>"P"</formula>
    </cfRule>
  </conditionalFormatting>
  <conditionalFormatting sqref="D260">
    <cfRule type="cellIs" dxfId="1816" priority="1793" stopIfTrue="1" operator="equal">
      <formula>"P"</formula>
    </cfRule>
  </conditionalFormatting>
  <conditionalFormatting sqref="D259">
    <cfRule type="cellIs" dxfId="1815" priority="1792" stopIfTrue="1" operator="equal">
      <formula>"P"</formula>
    </cfRule>
  </conditionalFormatting>
  <conditionalFormatting sqref="D257">
    <cfRule type="cellIs" dxfId="1814" priority="1791" stopIfTrue="1" operator="equal">
      <formula>"P"</formula>
    </cfRule>
  </conditionalFormatting>
  <conditionalFormatting sqref="D260">
    <cfRule type="cellIs" dxfId="1813" priority="1790" stopIfTrue="1" operator="equal">
      <formula>"P"</formula>
    </cfRule>
  </conditionalFormatting>
  <conditionalFormatting sqref="D259">
    <cfRule type="cellIs" dxfId="1812" priority="1789" stopIfTrue="1" operator="equal">
      <formula>"P"</formula>
    </cfRule>
  </conditionalFormatting>
  <conditionalFormatting sqref="D258">
    <cfRule type="cellIs" dxfId="1811" priority="1788" stopIfTrue="1" operator="equal">
      <formula>"P"</formula>
    </cfRule>
  </conditionalFormatting>
  <conditionalFormatting sqref="D256">
    <cfRule type="cellIs" dxfId="1810" priority="1787" stopIfTrue="1" operator="equal">
      <formula>"P"</formula>
    </cfRule>
  </conditionalFormatting>
  <conditionalFormatting sqref="D260">
    <cfRule type="cellIs" dxfId="1809" priority="1786" stopIfTrue="1" operator="equal">
      <formula>"P"</formula>
    </cfRule>
  </conditionalFormatting>
  <conditionalFormatting sqref="D259">
    <cfRule type="cellIs" dxfId="1808" priority="1785" stopIfTrue="1" operator="equal">
      <formula>"P"</formula>
    </cfRule>
  </conditionalFormatting>
  <conditionalFormatting sqref="D258">
    <cfRule type="cellIs" dxfId="1807" priority="1784" stopIfTrue="1" operator="equal">
      <formula>"P"</formula>
    </cfRule>
  </conditionalFormatting>
  <conditionalFormatting sqref="D259">
    <cfRule type="cellIs" dxfId="1806" priority="1783" stopIfTrue="1" operator="equal">
      <formula>"P"</formula>
    </cfRule>
  </conditionalFormatting>
  <conditionalFormatting sqref="D258">
    <cfRule type="cellIs" dxfId="1805" priority="1782" stopIfTrue="1" operator="equal">
      <formula>"P"</formula>
    </cfRule>
  </conditionalFormatting>
  <conditionalFormatting sqref="D257">
    <cfRule type="cellIs" dxfId="1804" priority="1770" stopIfTrue="1" operator="equal">
      <formula>"P"</formula>
    </cfRule>
  </conditionalFormatting>
  <conditionalFormatting sqref="D255">
    <cfRule type="cellIs" dxfId="1803" priority="1769" stopIfTrue="1" operator="equal">
      <formula>"P"</formula>
    </cfRule>
  </conditionalFormatting>
  <conditionalFormatting sqref="D255">
    <cfRule type="cellIs" dxfId="1802" priority="1767" stopIfTrue="1" operator="equal">
      <formula>"P"</formula>
    </cfRule>
  </conditionalFormatting>
  <conditionalFormatting sqref="D255">
    <cfRule type="cellIs" dxfId="1801" priority="1768" stopIfTrue="1" operator="equal">
      <formula>"P"</formula>
    </cfRule>
  </conditionalFormatting>
  <conditionalFormatting sqref="D263">
    <cfRule type="cellIs" dxfId="1800" priority="1766" stopIfTrue="1" operator="equal">
      <formula>"P"</formula>
    </cfRule>
  </conditionalFormatting>
  <conditionalFormatting sqref="D264">
    <cfRule type="cellIs" dxfId="1799" priority="1765" stopIfTrue="1" operator="equal">
      <formula>"P"</formula>
    </cfRule>
  </conditionalFormatting>
  <conditionalFormatting sqref="D263">
    <cfRule type="cellIs" dxfId="1798" priority="1764" stopIfTrue="1" operator="equal">
      <formula>"P"</formula>
    </cfRule>
  </conditionalFormatting>
  <conditionalFormatting sqref="D262">
    <cfRule type="cellIs" dxfId="1797" priority="1763" stopIfTrue="1" operator="equal">
      <formula>"P"</formula>
    </cfRule>
  </conditionalFormatting>
  <conditionalFormatting sqref="D260">
    <cfRule type="cellIs" dxfId="1796" priority="1762" stopIfTrue="1" operator="equal">
      <formula>"P"</formula>
    </cfRule>
  </conditionalFormatting>
  <conditionalFormatting sqref="D260">
    <cfRule type="cellIs" dxfId="1795" priority="1732" stopIfTrue="1" operator="equal">
      <formula>"P"</formula>
    </cfRule>
  </conditionalFormatting>
  <conditionalFormatting sqref="D260">
    <cfRule type="cellIs" dxfId="1794" priority="1733" stopIfTrue="1" operator="equal">
      <formula>"P"</formula>
    </cfRule>
  </conditionalFormatting>
  <conditionalFormatting sqref="D261">
    <cfRule type="cellIs" dxfId="1793" priority="1734" stopIfTrue="1" operator="equal">
      <formula>"P"</formula>
    </cfRule>
  </conditionalFormatting>
  <conditionalFormatting sqref="D260">
    <cfRule type="cellIs" dxfId="1792" priority="1731" stopIfTrue="1" operator="equal">
      <formula>"P"</formula>
    </cfRule>
  </conditionalFormatting>
  <conditionalFormatting sqref="D263">
    <cfRule type="cellIs" dxfId="1791" priority="1761" stopIfTrue="1" operator="equal">
      <formula>"P"</formula>
    </cfRule>
  </conditionalFormatting>
  <conditionalFormatting sqref="D262">
    <cfRule type="cellIs" dxfId="1790" priority="1760" stopIfTrue="1" operator="equal">
      <formula>"P"</formula>
    </cfRule>
  </conditionalFormatting>
  <conditionalFormatting sqref="D261">
    <cfRule type="cellIs" dxfId="1789" priority="1759" stopIfTrue="1" operator="equal">
      <formula>"P"</formula>
    </cfRule>
  </conditionalFormatting>
  <conditionalFormatting sqref="D263">
    <cfRule type="cellIs" dxfId="1788" priority="1758" stopIfTrue="1" operator="equal">
      <formula>"P"</formula>
    </cfRule>
  </conditionalFormatting>
  <conditionalFormatting sqref="D262">
    <cfRule type="cellIs" dxfId="1787" priority="1757" stopIfTrue="1" operator="equal">
      <formula>"P"</formula>
    </cfRule>
  </conditionalFormatting>
  <conditionalFormatting sqref="D261">
    <cfRule type="cellIs" dxfId="1786" priority="1756" stopIfTrue="1" operator="equal">
      <formula>"P"</formula>
    </cfRule>
  </conditionalFormatting>
  <conditionalFormatting sqref="D262">
    <cfRule type="cellIs" dxfId="1785" priority="1755" stopIfTrue="1" operator="equal">
      <formula>"P"</formula>
    </cfRule>
  </conditionalFormatting>
  <conditionalFormatting sqref="D261">
    <cfRule type="cellIs" dxfId="1784" priority="1754" stopIfTrue="1" operator="equal">
      <formula>"P"</formula>
    </cfRule>
  </conditionalFormatting>
  <conditionalFormatting sqref="D263">
    <cfRule type="cellIs" dxfId="1783" priority="1753" stopIfTrue="1" operator="equal">
      <formula>"P"</formula>
    </cfRule>
  </conditionalFormatting>
  <conditionalFormatting sqref="D262">
    <cfRule type="cellIs" dxfId="1782" priority="1752" stopIfTrue="1" operator="equal">
      <formula>"P"</formula>
    </cfRule>
  </conditionalFormatting>
  <conditionalFormatting sqref="D261">
    <cfRule type="cellIs" dxfId="1781" priority="1751" stopIfTrue="1" operator="equal">
      <formula>"P"</formula>
    </cfRule>
  </conditionalFormatting>
  <conditionalFormatting sqref="D262">
    <cfRule type="cellIs" dxfId="1780" priority="1750" stopIfTrue="1" operator="equal">
      <formula>"P"</formula>
    </cfRule>
  </conditionalFormatting>
  <conditionalFormatting sqref="D261">
    <cfRule type="cellIs" dxfId="1779" priority="1749" stopIfTrue="1" operator="equal">
      <formula>"P"</formula>
    </cfRule>
  </conditionalFormatting>
  <conditionalFormatting sqref="D260">
    <cfRule type="cellIs" dxfId="1778" priority="1748" stopIfTrue="1" operator="equal">
      <formula>"P"</formula>
    </cfRule>
  </conditionalFormatting>
  <conditionalFormatting sqref="D262">
    <cfRule type="cellIs" dxfId="1777" priority="1747" stopIfTrue="1" operator="equal">
      <formula>"P"</formula>
    </cfRule>
  </conditionalFormatting>
  <conditionalFormatting sqref="D261">
    <cfRule type="cellIs" dxfId="1776" priority="1746" stopIfTrue="1" operator="equal">
      <formula>"P"</formula>
    </cfRule>
  </conditionalFormatting>
  <conditionalFormatting sqref="D260">
    <cfRule type="cellIs" dxfId="1775" priority="1745" stopIfTrue="1" operator="equal">
      <formula>"P"</formula>
    </cfRule>
  </conditionalFormatting>
  <conditionalFormatting sqref="D261">
    <cfRule type="cellIs" dxfId="1774" priority="1744" stopIfTrue="1" operator="equal">
      <formula>"P"</formula>
    </cfRule>
  </conditionalFormatting>
  <conditionalFormatting sqref="D260">
    <cfRule type="cellIs" dxfId="1773" priority="1743" stopIfTrue="1" operator="equal">
      <formula>"P"</formula>
    </cfRule>
  </conditionalFormatting>
  <conditionalFormatting sqref="D262">
    <cfRule type="cellIs" dxfId="1772" priority="1742" stopIfTrue="1" operator="equal">
      <formula>"P"</formula>
    </cfRule>
  </conditionalFormatting>
  <conditionalFormatting sqref="D261">
    <cfRule type="cellIs" dxfId="1771" priority="1741" stopIfTrue="1" operator="equal">
      <formula>"P"</formula>
    </cfRule>
  </conditionalFormatting>
  <conditionalFormatting sqref="D260">
    <cfRule type="cellIs" dxfId="1770" priority="1740" stopIfTrue="1" operator="equal">
      <formula>"P"</formula>
    </cfRule>
  </conditionalFormatting>
  <conditionalFormatting sqref="D261">
    <cfRule type="cellIs" dxfId="1769" priority="1739" stopIfTrue="1" operator="equal">
      <formula>"P"</formula>
    </cfRule>
  </conditionalFormatting>
  <conditionalFormatting sqref="D260">
    <cfRule type="cellIs" dxfId="1768" priority="1738" stopIfTrue="1" operator="equal">
      <formula>"P"</formula>
    </cfRule>
  </conditionalFormatting>
  <conditionalFormatting sqref="D261">
    <cfRule type="cellIs" dxfId="1767" priority="1737" stopIfTrue="1" operator="equal">
      <formula>"P"</formula>
    </cfRule>
  </conditionalFormatting>
  <conditionalFormatting sqref="D260">
    <cfRule type="cellIs" dxfId="1766" priority="1736" stopIfTrue="1" operator="equal">
      <formula>"P"</formula>
    </cfRule>
  </conditionalFormatting>
  <conditionalFormatting sqref="D260">
    <cfRule type="cellIs" dxfId="1765" priority="1735" stopIfTrue="1" operator="equal">
      <formula>"P"</formula>
    </cfRule>
  </conditionalFormatting>
  <conditionalFormatting sqref="D263">
    <cfRule type="cellIs" dxfId="1764" priority="1730" stopIfTrue="1" operator="equal">
      <formula>"P"</formula>
    </cfRule>
  </conditionalFormatting>
  <conditionalFormatting sqref="D262">
    <cfRule type="cellIs" dxfId="1763" priority="1729" stopIfTrue="1" operator="equal">
      <formula>"P"</formula>
    </cfRule>
  </conditionalFormatting>
  <conditionalFormatting sqref="D261">
    <cfRule type="cellIs" dxfId="1762" priority="1728" stopIfTrue="1" operator="equal">
      <formula>"P"</formula>
    </cfRule>
  </conditionalFormatting>
  <conditionalFormatting sqref="D260">
    <cfRule type="cellIs" dxfId="1761" priority="1707" stopIfTrue="1" operator="equal">
      <formula>"P"</formula>
    </cfRule>
  </conditionalFormatting>
  <conditionalFormatting sqref="D262">
    <cfRule type="cellIs" dxfId="1760" priority="1727" stopIfTrue="1" operator="equal">
      <formula>"P"</formula>
    </cfRule>
  </conditionalFormatting>
  <conditionalFormatting sqref="D261">
    <cfRule type="cellIs" dxfId="1759" priority="1726" stopIfTrue="1" operator="equal">
      <formula>"P"</formula>
    </cfRule>
  </conditionalFormatting>
  <conditionalFormatting sqref="D260">
    <cfRule type="cellIs" dxfId="1758" priority="1725" stopIfTrue="1" operator="equal">
      <formula>"P"</formula>
    </cfRule>
  </conditionalFormatting>
  <conditionalFormatting sqref="D262">
    <cfRule type="cellIs" dxfId="1757" priority="1724" stopIfTrue="1" operator="equal">
      <formula>"P"</formula>
    </cfRule>
  </conditionalFormatting>
  <conditionalFormatting sqref="D261">
    <cfRule type="cellIs" dxfId="1756" priority="1723" stopIfTrue="1" operator="equal">
      <formula>"P"</formula>
    </cfRule>
  </conditionalFormatting>
  <conditionalFormatting sqref="D260">
    <cfRule type="cellIs" dxfId="1755" priority="1722" stopIfTrue="1" operator="equal">
      <formula>"P"</formula>
    </cfRule>
  </conditionalFormatting>
  <conditionalFormatting sqref="D261">
    <cfRule type="cellIs" dxfId="1754" priority="1721" stopIfTrue="1" operator="equal">
      <formula>"P"</formula>
    </cfRule>
  </conditionalFormatting>
  <conditionalFormatting sqref="D260">
    <cfRule type="cellIs" dxfId="1753" priority="1720" stopIfTrue="1" operator="equal">
      <formula>"P"</formula>
    </cfRule>
  </conditionalFormatting>
  <conditionalFormatting sqref="D262">
    <cfRule type="cellIs" dxfId="1752" priority="1719" stopIfTrue="1" operator="equal">
      <formula>"P"</formula>
    </cfRule>
  </conditionalFormatting>
  <conditionalFormatting sqref="D261">
    <cfRule type="cellIs" dxfId="1751" priority="1718" stopIfTrue="1" operator="equal">
      <formula>"P"</formula>
    </cfRule>
  </conditionalFormatting>
  <conditionalFormatting sqref="D260">
    <cfRule type="cellIs" dxfId="1750" priority="1717" stopIfTrue="1" operator="equal">
      <formula>"P"</formula>
    </cfRule>
  </conditionalFormatting>
  <conditionalFormatting sqref="D261">
    <cfRule type="cellIs" dxfId="1749" priority="1716" stopIfTrue="1" operator="equal">
      <formula>"P"</formula>
    </cfRule>
  </conditionalFormatting>
  <conditionalFormatting sqref="D260">
    <cfRule type="cellIs" dxfId="1748" priority="1715" stopIfTrue="1" operator="equal">
      <formula>"P"</formula>
    </cfRule>
  </conditionalFormatting>
  <conditionalFormatting sqref="D261">
    <cfRule type="cellIs" dxfId="1747" priority="1714" stopIfTrue="1" operator="equal">
      <formula>"P"</formula>
    </cfRule>
  </conditionalFormatting>
  <conditionalFormatting sqref="D260">
    <cfRule type="cellIs" dxfId="1746" priority="1713" stopIfTrue="1" operator="equal">
      <formula>"P"</formula>
    </cfRule>
  </conditionalFormatting>
  <conditionalFormatting sqref="D260">
    <cfRule type="cellIs" dxfId="1745" priority="1712" stopIfTrue="1" operator="equal">
      <formula>"P"</formula>
    </cfRule>
  </conditionalFormatting>
  <conditionalFormatting sqref="D261">
    <cfRule type="cellIs" dxfId="1744" priority="1711" stopIfTrue="1" operator="equal">
      <formula>"P"</formula>
    </cfRule>
  </conditionalFormatting>
  <conditionalFormatting sqref="D260">
    <cfRule type="cellIs" dxfId="1743" priority="1710" stopIfTrue="1" operator="equal">
      <formula>"P"</formula>
    </cfRule>
  </conditionalFormatting>
  <conditionalFormatting sqref="D260">
    <cfRule type="cellIs" dxfId="1742" priority="1709" stopIfTrue="1" operator="equal">
      <formula>"P"</formula>
    </cfRule>
  </conditionalFormatting>
  <conditionalFormatting sqref="D260">
    <cfRule type="cellIs" dxfId="1741" priority="1708" stopIfTrue="1" operator="equal">
      <formula>"P"</formula>
    </cfRule>
  </conditionalFormatting>
  <conditionalFormatting sqref="D265">
    <cfRule type="cellIs" dxfId="1740" priority="1706" stopIfTrue="1" operator="equal">
      <formula>"P"</formula>
    </cfRule>
  </conditionalFormatting>
  <conditionalFormatting sqref="D264">
    <cfRule type="cellIs" dxfId="1739" priority="1705" stopIfTrue="1" operator="equal">
      <formula>"P"</formula>
    </cfRule>
  </conditionalFormatting>
  <conditionalFormatting sqref="D263">
    <cfRule type="cellIs" dxfId="1738" priority="1704" stopIfTrue="1" operator="equal">
      <formula>"P"</formula>
    </cfRule>
  </conditionalFormatting>
  <conditionalFormatting sqref="D261">
    <cfRule type="cellIs" dxfId="1737" priority="1703" stopIfTrue="1" operator="equal">
      <formula>"P"</formula>
    </cfRule>
  </conditionalFormatting>
  <conditionalFormatting sqref="D261">
    <cfRule type="cellIs" dxfId="1736" priority="1667" stopIfTrue="1" operator="equal">
      <formula>"P"</formula>
    </cfRule>
  </conditionalFormatting>
  <conditionalFormatting sqref="D260">
    <cfRule type="cellIs" dxfId="1735" priority="1663" stopIfTrue="1" operator="equal">
      <formula>"P"</formula>
    </cfRule>
  </conditionalFormatting>
  <conditionalFormatting sqref="D261">
    <cfRule type="cellIs" dxfId="1734" priority="1669" stopIfTrue="1" operator="equal">
      <formula>"P"</formula>
    </cfRule>
  </conditionalFormatting>
  <conditionalFormatting sqref="D262">
    <cfRule type="cellIs" dxfId="1733" priority="1670" stopIfTrue="1" operator="equal">
      <formula>"P"</formula>
    </cfRule>
  </conditionalFormatting>
  <conditionalFormatting sqref="D260">
    <cfRule type="cellIs" dxfId="1732" priority="1668" stopIfTrue="1" operator="equal">
      <formula>"P"</formula>
    </cfRule>
  </conditionalFormatting>
  <conditionalFormatting sqref="D260">
    <cfRule type="cellIs" dxfId="1731" priority="1666" stopIfTrue="1" operator="equal">
      <formula>"P"</formula>
    </cfRule>
  </conditionalFormatting>
  <conditionalFormatting sqref="D261">
    <cfRule type="cellIs" dxfId="1730" priority="1665" stopIfTrue="1" operator="equal">
      <formula>"P"</formula>
    </cfRule>
  </conditionalFormatting>
  <conditionalFormatting sqref="D260">
    <cfRule type="cellIs" dxfId="1729" priority="1664" stopIfTrue="1" operator="equal">
      <formula>"P"</formula>
    </cfRule>
  </conditionalFormatting>
  <conditionalFormatting sqref="D264">
    <cfRule type="cellIs" dxfId="1728" priority="1702" stopIfTrue="1" operator="equal">
      <formula>"P"</formula>
    </cfRule>
  </conditionalFormatting>
  <conditionalFormatting sqref="D263">
    <cfRule type="cellIs" dxfId="1727" priority="1701" stopIfTrue="1" operator="equal">
      <formula>"P"</formula>
    </cfRule>
  </conditionalFormatting>
  <conditionalFormatting sqref="D262">
    <cfRule type="cellIs" dxfId="1726" priority="1700" stopIfTrue="1" operator="equal">
      <formula>"P"</formula>
    </cfRule>
  </conditionalFormatting>
  <conditionalFormatting sqref="D260">
    <cfRule type="cellIs" dxfId="1725" priority="1699" stopIfTrue="1" operator="equal">
      <formula>"P"</formula>
    </cfRule>
  </conditionalFormatting>
  <conditionalFormatting sqref="D264">
    <cfRule type="cellIs" dxfId="1724" priority="1698" stopIfTrue="1" operator="equal">
      <formula>"P"</formula>
    </cfRule>
  </conditionalFormatting>
  <conditionalFormatting sqref="D263">
    <cfRule type="cellIs" dxfId="1723" priority="1697" stopIfTrue="1" operator="equal">
      <formula>"P"</formula>
    </cfRule>
  </conditionalFormatting>
  <conditionalFormatting sqref="D262">
    <cfRule type="cellIs" dxfId="1722" priority="1696" stopIfTrue="1" operator="equal">
      <formula>"P"</formula>
    </cfRule>
  </conditionalFormatting>
  <conditionalFormatting sqref="D263">
    <cfRule type="cellIs" dxfId="1721" priority="1695" stopIfTrue="1" operator="equal">
      <formula>"P"</formula>
    </cfRule>
  </conditionalFormatting>
  <conditionalFormatting sqref="D262">
    <cfRule type="cellIs" dxfId="1720" priority="1694" stopIfTrue="1" operator="equal">
      <formula>"P"</formula>
    </cfRule>
  </conditionalFormatting>
  <conditionalFormatting sqref="D264">
    <cfRule type="cellIs" dxfId="1719" priority="1693" stopIfTrue="1" operator="equal">
      <formula>"P"</formula>
    </cfRule>
  </conditionalFormatting>
  <conditionalFormatting sqref="D263">
    <cfRule type="cellIs" dxfId="1718" priority="1692" stopIfTrue="1" operator="equal">
      <formula>"P"</formula>
    </cfRule>
  </conditionalFormatting>
  <conditionalFormatting sqref="D262">
    <cfRule type="cellIs" dxfId="1717" priority="1691" stopIfTrue="1" operator="equal">
      <formula>"P"</formula>
    </cfRule>
  </conditionalFormatting>
  <conditionalFormatting sqref="D260">
    <cfRule type="cellIs" dxfId="1716" priority="1690" stopIfTrue="1" operator="equal">
      <formula>"P"</formula>
    </cfRule>
  </conditionalFormatting>
  <conditionalFormatting sqref="D263">
    <cfRule type="cellIs" dxfId="1715" priority="1689" stopIfTrue="1" operator="equal">
      <formula>"P"</formula>
    </cfRule>
  </conditionalFormatting>
  <conditionalFormatting sqref="D262">
    <cfRule type="cellIs" dxfId="1714" priority="1688" stopIfTrue="1" operator="equal">
      <formula>"P"</formula>
    </cfRule>
  </conditionalFormatting>
  <conditionalFormatting sqref="D261">
    <cfRule type="cellIs" dxfId="1713" priority="1687" stopIfTrue="1" operator="equal">
      <formula>"P"</formula>
    </cfRule>
  </conditionalFormatting>
  <conditionalFormatting sqref="D263">
    <cfRule type="cellIs" dxfId="1712" priority="1686" stopIfTrue="1" operator="equal">
      <formula>"P"</formula>
    </cfRule>
  </conditionalFormatting>
  <conditionalFormatting sqref="D262">
    <cfRule type="cellIs" dxfId="1711" priority="1685" stopIfTrue="1" operator="equal">
      <formula>"P"</formula>
    </cfRule>
  </conditionalFormatting>
  <conditionalFormatting sqref="D261">
    <cfRule type="cellIs" dxfId="1710" priority="1684" stopIfTrue="1" operator="equal">
      <formula>"P"</formula>
    </cfRule>
  </conditionalFormatting>
  <conditionalFormatting sqref="D262">
    <cfRule type="cellIs" dxfId="1709" priority="1683" stopIfTrue="1" operator="equal">
      <formula>"P"</formula>
    </cfRule>
  </conditionalFormatting>
  <conditionalFormatting sqref="D261">
    <cfRule type="cellIs" dxfId="1708" priority="1682" stopIfTrue="1" operator="equal">
      <formula>"P"</formula>
    </cfRule>
  </conditionalFormatting>
  <conditionalFormatting sqref="D263">
    <cfRule type="cellIs" dxfId="1707" priority="1681" stopIfTrue="1" operator="equal">
      <formula>"P"</formula>
    </cfRule>
  </conditionalFormatting>
  <conditionalFormatting sqref="D262">
    <cfRule type="cellIs" dxfId="1706" priority="1680" stopIfTrue="1" operator="equal">
      <formula>"P"</formula>
    </cfRule>
  </conditionalFormatting>
  <conditionalFormatting sqref="D261">
    <cfRule type="cellIs" dxfId="1705" priority="1679" stopIfTrue="1" operator="equal">
      <formula>"P"</formula>
    </cfRule>
  </conditionalFormatting>
  <conditionalFormatting sqref="D262">
    <cfRule type="cellIs" dxfId="1704" priority="1678" stopIfTrue="1" operator="equal">
      <formula>"P"</formula>
    </cfRule>
  </conditionalFormatting>
  <conditionalFormatting sqref="D261">
    <cfRule type="cellIs" dxfId="1703" priority="1677" stopIfTrue="1" operator="equal">
      <formula>"P"</formula>
    </cfRule>
  </conditionalFormatting>
  <conditionalFormatting sqref="D260">
    <cfRule type="cellIs" dxfId="1702" priority="1676" stopIfTrue="1" operator="equal">
      <formula>"P"</formula>
    </cfRule>
  </conditionalFormatting>
  <conditionalFormatting sqref="D262">
    <cfRule type="cellIs" dxfId="1701" priority="1675" stopIfTrue="1" operator="equal">
      <formula>"P"</formula>
    </cfRule>
  </conditionalFormatting>
  <conditionalFormatting sqref="D261">
    <cfRule type="cellIs" dxfId="1700" priority="1674" stopIfTrue="1" operator="equal">
      <formula>"P"</formula>
    </cfRule>
  </conditionalFormatting>
  <conditionalFormatting sqref="D260">
    <cfRule type="cellIs" dxfId="1699" priority="1673" stopIfTrue="1" operator="equal">
      <formula>"P"</formula>
    </cfRule>
  </conditionalFormatting>
  <conditionalFormatting sqref="D261">
    <cfRule type="cellIs" dxfId="1698" priority="1672" stopIfTrue="1" operator="equal">
      <formula>"P"</formula>
    </cfRule>
  </conditionalFormatting>
  <conditionalFormatting sqref="D260">
    <cfRule type="cellIs" dxfId="1697" priority="1671" stopIfTrue="1" operator="equal">
      <formula>"P"</formula>
    </cfRule>
  </conditionalFormatting>
  <conditionalFormatting sqref="D264">
    <cfRule type="cellIs" dxfId="1696" priority="1662" stopIfTrue="1" operator="equal">
      <formula>"P"</formula>
    </cfRule>
  </conditionalFormatting>
  <conditionalFormatting sqref="D263">
    <cfRule type="cellIs" dxfId="1695" priority="1661" stopIfTrue="1" operator="equal">
      <formula>"P"</formula>
    </cfRule>
  </conditionalFormatting>
  <conditionalFormatting sqref="D262">
    <cfRule type="cellIs" dxfId="1694" priority="1660" stopIfTrue="1" operator="equal">
      <formula>"P"</formula>
    </cfRule>
  </conditionalFormatting>
  <conditionalFormatting sqref="D260">
    <cfRule type="cellIs" dxfId="1693" priority="1659" stopIfTrue="1" operator="equal">
      <formula>"P"</formula>
    </cfRule>
  </conditionalFormatting>
  <conditionalFormatting sqref="D260">
    <cfRule type="cellIs" dxfId="1692" priority="1629" stopIfTrue="1" operator="equal">
      <formula>"P"</formula>
    </cfRule>
  </conditionalFormatting>
  <conditionalFormatting sqref="D260">
    <cfRule type="cellIs" dxfId="1691" priority="1630" stopIfTrue="1" operator="equal">
      <formula>"P"</formula>
    </cfRule>
  </conditionalFormatting>
  <conditionalFormatting sqref="D261">
    <cfRule type="cellIs" dxfId="1690" priority="1631" stopIfTrue="1" operator="equal">
      <formula>"P"</formula>
    </cfRule>
  </conditionalFormatting>
  <conditionalFormatting sqref="D260">
    <cfRule type="cellIs" dxfId="1689" priority="1628" stopIfTrue="1" operator="equal">
      <formula>"P"</formula>
    </cfRule>
  </conditionalFormatting>
  <conditionalFormatting sqref="D263">
    <cfRule type="cellIs" dxfId="1688" priority="1658" stopIfTrue="1" operator="equal">
      <formula>"P"</formula>
    </cfRule>
  </conditionalFormatting>
  <conditionalFormatting sqref="D262">
    <cfRule type="cellIs" dxfId="1687" priority="1657" stopIfTrue="1" operator="equal">
      <formula>"P"</formula>
    </cfRule>
  </conditionalFormatting>
  <conditionalFormatting sqref="D261">
    <cfRule type="cellIs" dxfId="1686" priority="1656" stopIfTrue="1" operator="equal">
      <formula>"P"</formula>
    </cfRule>
  </conditionalFormatting>
  <conditionalFormatting sqref="D263">
    <cfRule type="cellIs" dxfId="1685" priority="1655" stopIfTrue="1" operator="equal">
      <formula>"P"</formula>
    </cfRule>
  </conditionalFormatting>
  <conditionalFormatting sqref="D262">
    <cfRule type="cellIs" dxfId="1684" priority="1654" stopIfTrue="1" operator="equal">
      <formula>"P"</formula>
    </cfRule>
  </conditionalFormatting>
  <conditionalFormatting sqref="D261">
    <cfRule type="cellIs" dxfId="1683" priority="1653" stopIfTrue="1" operator="equal">
      <formula>"P"</formula>
    </cfRule>
  </conditionalFormatting>
  <conditionalFormatting sqref="D262">
    <cfRule type="cellIs" dxfId="1682" priority="1652" stopIfTrue="1" operator="equal">
      <formula>"P"</formula>
    </cfRule>
  </conditionalFormatting>
  <conditionalFormatting sqref="D261">
    <cfRule type="cellIs" dxfId="1681" priority="1651" stopIfTrue="1" operator="equal">
      <formula>"P"</formula>
    </cfRule>
  </conditionalFormatting>
  <conditionalFormatting sqref="D263">
    <cfRule type="cellIs" dxfId="1680" priority="1650" stopIfTrue="1" operator="equal">
      <formula>"P"</formula>
    </cfRule>
  </conditionalFormatting>
  <conditionalFormatting sqref="D262">
    <cfRule type="cellIs" dxfId="1679" priority="1649" stopIfTrue="1" operator="equal">
      <formula>"P"</formula>
    </cfRule>
  </conditionalFormatting>
  <conditionalFormatting sqref="D261">
    <cfRule type="cellIs" dxfId="1678" priority="1648" stopIfTrue="1" operator="equal">
      <formula>"P"</formula>
    </cfRule>
  </conditionalFormatting>
  <conditionalFormatting sqref="D262">
    <cfRule type="cellIs" dxfId="1677" priority="1647" stopIfTrue="1" operator="equal">
      <formula>"P"</formula>
    </cfRule>
  </conditionalFormatting>
  <conditionalFormatting sqref="D261">
    <cfRule type="cellIs" dxfId="1676" priority="1646" stopIfTrue="1" operator="equal">
      <formula>"P"</formula>
    </cfRule>
  </conditionalFormatting>
  <conditionalFormatting sqref="D260">
    <cfRule type="cellIs" dxfId="1675" priority="1645" stopIfTrue="1" operator="equal">
      <formula>"P"</formula>
    </cfRule>
  </conditionalFormatting>
  <conditionalFormatting sqref="D262">
    <cfRule type="cellIs" dxfId="1674" priority="1644" stopIfTrue="1" operator="equal">
      <formula>"P"</formula>
    </cfRule>
  </conditionalFormatting>
  <conditionalFormatting sqref="D261">
    <cfRule type="cellIs" dxfId="1673" priority="1643" stopIfTrue="1" operator="equal">
      <formula>"P"</formula>
    </cfRule>
  </conditionalFormatting>
  <conditionalFormatting sqref="D260">
    <cfRule type="cellIs" dxfId="1672" priority="1642" stopIfTrue="1" operator="equal">
      <formula>"P"</formula>
    </cfRule>
  </conditionalFormatting>
  <conditionalFormatting sqref="D261">
    <cfRule type="cellIs" dxfId="1671" priority="1641" stopIfTrue="1" operator="equal">
      <formula>"P"</formula>
    </cfRule>
  </conditionalFormatting>
  <conditionalFormatting sqref="D260">
    <cfRule type="cellIs" dxfId="1670" priority="1640" stopIfTrue="1" operator="equal">
      <formula>"P"</formula>
    </cfRule>
  </conditionalFormatting>
  <conditionalFormatting sqref="D262">
    <cfRule type="cellIs" dxfId="1669" priority="1639" stopIfTrue="1" operator="equal">
      <formula>"P"</formula>
    </cfRule>
  </conditionalFormatting>
  <conditionalFormatting sqref="D261">
    <cfRule type="cellIs" dxfId="1668" priority="1638" stopIfTrue="1" operator="equal">
      <formula>"P"</formula>
    </cfRule>
  </conditionalFormatting>
  <conditionalFormatting sqref="D260">
    <cfRule type="cellIs" dxfId="1667" priority="1637" stopIfTrue="1" operator="equal">
      <formula>"P"</formula>
    </cfRule>
  </conditionalFormatting>
  <conditionalFormatting sqref="D261">
    <cfRule type="cellIs" dxfId="1666" priority="1636" stopIfTrue="1" operator="equal">
      <formula>"P"</formula>
    </cfRule>
  </conditionalFormatting>
  <conditionalFormatting sqref="D260">
    <cfRule type="cellIs" dxfId="1665" priority="1635" stopIfTrue="1" operator="equal">
      <formula>"P"</formula>
    </cfRule>
  </conditionalFormatting>
  <conditionalFormatting sqref="D261">
    <cfRule type="cellIs" dxfId="1664" priority="1634" stopIfTrue="1" operator="equal">
      <formula>"P"</formula>
    </cfRule>
  </conditionalFormatting>
  <conditionalFormatting sqref="D260">
    <cfRule type="cellIs" dxfId="1663" priority="1633" stopIfTrue="1" operator="equal">
      <formula>"P"</formula>
    </cfRule>
  </conditionalFormatting>
  <conditionalFormatting sqref="D260">
    <cfRule type="cellIs" dxfId="1662" priority="1632" stopIfTrue="1" operator="equal">
      <formula>"P"</formula>
    </cfRule>
  </conditionalFormatting>
  <conditionalFormatting sqref="D264">
    <cfRule type="cellIs" dxfId="1661" priority="1627" stopIfTrue="1" operator="equal">
      <formula>"P"</formula>
    </cfRule>
  </conditionalFormatting>
  <conditionalFormatting sqref="D262">
    <cfRule type="cellIs" dxfId="1660" priority="1626" stopIfTrue="1" operator="equal">
      <formula>"P"</formula>
    </cfRule>
  </conditionalFormatting>
  <conditionalFormatting sqref="D261">
    <cfRule type="cellIs" dxfId="1659" priority="1625" stopIfTrue="1" operator="equal">
      <formula>"P"</formula>
    </cfRule>
  </conditionalFormatting>
  <conditionalFormatting sqref="D260">
    <cfRule type="cellIs" dxfId="1658" priority="1624" stopIfTrue="1" operator="equal">
      <formula>"P"</formula>
    </cfRule>
  </conditionalFormatting>
  <conditionalFormatting sqref="D258">
    <cfRule type="cellIs" dxfId="1657" priority="1623" stopIfTrue="1" operator="equal">
      <formula>"P"</formula>
    </cfRule>
  </conditionalFormatting>
  <conditionalFormatting sqref="D258">
    <cfRule type="cellIs" dxfId="1656" priority="1587" stopIfTrue="1" operator="equal">
      <formula>"P"</formula>
    </cfRule>
  </conditionalFormatting>
  <conditionalFormatting sqref="D257">
    <cfRule type="cellIs" dxfId="1655" priority="1583" stopIfTrue="1" operator="equal">
      <formula>"P"</formula>
    </cfRule>
  </conditionalFormatting>
  <conditionalFormatting sqref="D258">
    <cfRule type="cellIs" dxfId="1654" priority="1589" stopIfTrue="1" operator="equal">
      <formula>"P"</formula>
    </cfRule>
  </conditionalFormatting>
  <conditionalFormatting sqref="D259">
    <cfRule type="cellIs" dxfId="1653" priority="1590" stopIfTrue="1" operator="equal">
      <formula>"P"</formula>
    </cfRule>
  </conditionalFormatting>
  <conditionalFormatting sqref="D257">
    <cfRule type="cellIs" dxfId="1652" priority="1588" stopIfTrue="1" operator="equal">
      <formula>"P"</formula>
    </cfRule>
  </conditionalFormatting>
  <conditionalFormatting sqref="D257">
    <cfRule type="cellIs" dxfId="1651" priority="1586" stopIfTrue="1" operator="equal">
      <formula>"P"</formula>
    </cfRule>
  </conditionalFormatting>
  <conditionalFormatting sqref="D258">
    <cfRule type="cellIs" dxfId="1650" priority="1585" stopIfTrue="1" operator="equal">
      <formula>"P"</formula>
    </cfRule>
  </conditionalFormatting>
  <conditionalFormatting sqref="D257">
    <cfRule type="cellIs" dxfId="1649" priority="1584" stopIfTrue="1" operator="equal">
      <formula>"P"</formula>
    </cfRule>
  </conditionalFormatting>
  <conditionalFormatting sqref="D261">
    <cfRule type="cellIs" dxfId="1648" priority="1622" stopIfTrue="1" operator="equal">
      <formula>"P"</formula>
    </cfRule>
  </conditionalFormatting>
  <conditionalFormatting sqref="D260">
    <cfRule type="cellIs" dxfId="1647" priority="1621" stopIfTrue="1" operator="equal">
      <formula>"P"</formula>
    </cfRule>
  </conditionalFormatting>
  <conditionalFormatting sqref="D259">
    <cfRule type="cellIs" dxfId="1646" priority="1620" stopIfTrue="1" operator="equal">
      <formula>"P"</formula>
    </cfRule>
  </conditionalFormatting>
  <conditionalFormatting sqref="D257">
    <cfRule type="cellIs" dxfId="1645" priority="1619" stopIfTrue="1" operator="equal">
      <formula>"P"</formula>
    </cfRule>
  </conditionalFormatting>
  <conditionalFormatting sqref="D261">
    <cfRule type="cellIs" dxfId="1644" priority="1618" stopIfTrue="1" operator="equal">
      <formula>"P"</formula>
    </cfRule>
  </conditionalFormatting>
  <conditionalFormatting sqref="D260">
    <cfRule type="cellIs" dxfId="1643" priority="1617" stopIfTrue="1" operator="equal">
      <formula>"P"</formula>
    </cfRule>
  </conditionalFormatting>
  <conditionalFormatting sqref="D259">
    <cfRule type="cellIs" dxfId="1642" priority="1616" stopIfTrue="1" operator="equal">
      <formula>"P"</formula>
    </cfRule>
  </conditionalFormatting>
  <conditionalFormatting sqref="D260">
    <cfRule type="cellIs" dxfId="1641" priority="1615" stopIfTrue="1" operator="equal">
      <formula>"P"</formula>
    </cfRule>
  </conditionalFormatting>
  <conditionalFormatting sqref="D259">
    <cfRule type="cellIs" dxfId="1640" priority="1614" stopIfTrue="1" operator="equal">
      <formula>"P"</formula>
    </cfRule>
  </conditionalFormatting>
  <conditionalFormatting sqref="D261">
    <cfRule type="cellIs" dxfId="1639" priority="1613" stopIfTrue="1" operator="equal">
      <formula>"P"</formula>
    </cfRule>
  </conditionalFormatting>
  <conditionalFormatting sqref="D260">
    <cfRule type="cellIs" dxfId="1638" priority="1612" stopIfTrue="1" operator="equal">
      <formula>"P"</formula>
    </cfRule>
  </conditionalFormatting>
  <conditionalFormatting sqref="D259">
    <cfRule type="cellIs" dxfId="1637" priority="1611" stopIfTrue="1" operator="equal">
      <formula>"P"</formula>
    </cfRule>
  </conditionalFormatting>
  <conditionalFormatting sqref="D257">
    <cfRule type="cellIs" dxfId="1636" priority="1610" stopIfTrue="1" operator="equal">
      <formula>"P"</formula>
    </cfRule>
  </conditionalFormatting>
  <conditionalFormatting sqref="D260">
    <cfRule type="cellIs" dxfId="1635" priority="1609" stopIfTrue="1" operator="equal">
      <formula>"P"</formula>
    </cfRule>
  </conditionalFormatting>
  <conditionalFormatting sqref="D259">
    <cfRule type="cellIs" dxfId="1634" priority="1608" stopIfTrue="1" operator="equal">
      <formula>"P"</formula>
    </cfRule>
  </conditionalFormatting>
  <conditionalFormatting sqref="D258">
    <cfRule type="cellIs" dxfId="1633" priority="1607" stopIfTrue="1" operator="equal">
      <formula>"P"</formula>
    </cfRule>
  </conditionalFormatting>
  <conditionalFormatting sqref="D260">
    <cfRule type="cellIs" dxfId="1632" priority="1606" stopIfTrue="1" operator="equal">
      <formula>"P"</formula>
    </cfRule>
  </conditionalFormatting>
  <conditionalFormatting sqref="D259">
    <cfRule type="cellIs" dxfId="1631" priority="1605" stopIfTrue="1" operator="equal">
      <formula>"P"</formula>
    </cfRule>
  </conditionalFormatting>
  <conditionalFormatting sqref="D258">
    <cfRule type="cellIs" dxfId="1630" priority="1604" stopIfTrue="1" operator="equal">
      <formula>"P"</formula>
    </cfRule>
  </conditionalFormatting>
  <conditionalFormatting sqref="D259">
    <cfRule type="cellIs" dxfId="1629" priority="1603" stopIfTrue="1" operator="equal">
      <formula>"P"</formula>
    </cfRule>
  </conditionalFormatting>
  <conditionalFormatting sqref="D258">
    <cfRule type="cellIs" dxfId="1628" priority="1602" stopIfTrue="1" operator="equal">
      <formula>"P"</formula>
    </cfRule>
  </conditionalFormatting>
  <conditionalFormatting sqref="D260">
    <cfRule type="cellIs" dxfId="1627" priority="1601" stopIfTrue="1" operator="equal">
      <formula>"P"</formula>
    </cfRule>
  </conditionalFormatting>
  <conditionalFormatting sqref="D259">
    <cfRule type="cellIs" dxfId="1626" priority="1600" stopIfTrue="1" operator="equal">
      <formula>"P"</formula>
    </cfRule>
  </conditionalFormatting>
  <conditionalFormatting sqref="D258">
    <cfRule type="cellIs" dxfId="1625" priority="1599" stopIfTrue="1" operator="equal">
      <formula>"P"</formula>
    </cfRule>
  </conditionalFormatting>
  <conditionalFormatting sqref="D259">
    <cfRule type="cellIs" dxfId="1624" priority="1598" stopIfTrue="1" operator="equal">
      <formula>"P"</formula>
    </cfRule>
  </conditionalFormatting>
  <conditionalFormatting sqref="D258">
    <cfRule type="cellIs" dxfId="1623" priority="1597" stopIfTrue="1" operator="equal">
      <formula>"P"</formula>
    </cfRule>
  </conditionalFormatting>
  <conditionalFormatting sqref="D257">
    <cfRule type="cellIs" dxfId="1622" priority="1596" stopIfTrue="1" operator="equal">
      <formula>"P"</formula>
    </cfRule>
  </conditionalFormatting>
  <conditionalFormatting sqref="D259">
    <cfRule type="cellIs" dxfId="1621" priority="1595" stopIfTrue="1" operator="equal">
      <formula>"P"</formula>
    </cfRule>
  </conditionalFormatting>
  <conditionalFormatting sqref="D258">
    <cfRule type="cellIs" dxfId="1620" priority="1594" stopIfTrue="1" operator="equal">
      <formula>"P"</formula>
    </cfRule>
  </conditionalFormatting>
  <conditionalFormatting sqref="D257">
    <cfRule type="cellIs" dxfId="1619" priority="1593" stopIfTrue="1" operator="equal">
      <formula>"P"</formula>
    </cfRule>
  </conditionalFormatting>
  <conditionalFormatting sqref="D258">
    <cfRule type="cellIs" dxfId="1618" priority="1592" stopIfTrue="1" operator="equal">
      <formula>"P"</formula>
    </cfRule>
  </conditionalFormatting>
  <conditionalFormatting sqref="D257">
    <cfRule type="cellIs" dxfId="1617" priority="1591" stopIfTrue="1" operator="equal">
      <formula>"P"</formula>
    </cfRule>
  </conditionalFormatting>
  <conditionalFormatting sqref="D261">
    <cfRule type="cellIs" dxfId="1616" priority="1582" stopIfTrue="1" operator="equal">
      <formula>"P"</formula>
    </cfRule>
  </conditionalFormatting>
  <conditionalFormatting sqref="D260">
    <cfRule type="cellIs" dxfId="1615" priority="1581" stopIfTrue="1" operator="equal">
      <formula>"P"</formula>
    </cfRule>
  </conditionalFormatting>
  <conditionalFormatting sqref="D259">
    <cfRule type="cellIs" dxfId="1614" priority="1580" stopIfTrue="1" operator="equal">
      <formula>"P"</formula>
    </cfRule>
  </conditionalFormatting>
  <conditionalFormatting sqref="D257">
    <cfRule type="cellIs" dxfId="1613" priority="1579" stopIfTrue="1" operator="equal">
      <formula>"P"</formula>
    </cfRule>
  </conditionalFormatting>
  <conditionalFormatting sqref="D257">
    <cfRule type="cellIs" dxfId="1612" priority="1549" stopIfTrue="1" operator="equal">
      <formula>"P"</formula>
    </cfRule>
  </conditionalFormatting>
  <conditionalFormatting sqref="D257">
    <cfRule type="cellIs" dxfId="1611" priority="1550" stopIfTrue="1" operator="equal">
      <formula>"P"</formula>
    </cfRule>
  </conditionalFormatting>
  <conditionalFormatting sqref="D258">
    <cfRule type="cellIs" dxfId="1610" priority="1551" stopIfTrue="1" operator="equal">
      <formula>"P"</formula>
    </cfRule>
  </conditionalFormatting>
  <conditionalFormatting sqref="D257">
    <cfRule type="cellIs" dxfId="1609" priority="1548" stopIfTrue="1" operator="equal">
      <formula>"P"</formula>
    </cfRule>
  </conditionalFormatting>
  <conditionalFormatting sqref="D260">
    <cfRule type="cellIs" dxfId="1608" priority="1578" stopIfTrue="1" operator="equal">
      <formula>"P"</formula>
    </cfRule>
  </conditionalFormatting>
  <conditionalFormatting sqref="D259">
    <cfRule type="cellIs" dxfId="1607" priority="1577" stopIfTrue="1" operator="equal">
      <formula>"P"</formula>
    </cfRule>
  </conditionalFormatting>
  <conditionalFormatting sqref="D258">
    <cfRule type="cellIs" dxfId="1606" priority="1576" stopIfTrue="1" operator="equal">
      <formula>"P"</formula>
    </cfRule>
  </conditionalFormatting>
  <conditionalFormatting sqref="D260">
    <cfRule type="cellIs" dxfId="1605" priority="1575" stopIfTrue="1" operator="equal">
      <formula>"P"</formula>
    </cfRule>
  </conditionalFormatting>
  <conditionalFormatting sqref="D259">
    <cfRule type="cellIs" dxfId="1604" priority="1574" stopIfTrue="1" operator="equal">
      <formula>"P"</formula>
    </cfRule>
  </conditionalFormatting>
  <conditionalFormatting sqref="D258">
    <cfRule type="cellIs" dxfId="1603" priority="1573" stopIfTrue="1" operator="equal">
      <formula>"P"</formula>
    </cfRule>
  </conditionalFormatting>
  <conditionalFormatting sqref="D259">
    <cfRule type="cellIs" dxfId="1602" priority="1572" stopIfTrue="1" operator="equal">
      <formula>"P"</formula>
    </cfRule>
  </conditionalFormatting>
  <conditionalFormatting sqref="D258">
    <cfRule type="cellIs" dxfId="1601" priority="1571" stopIfTrue="1" operator="equal">
      <formula>"P"</formula>
    </cfRule>
  </conditionalFormatting>
  <conditionalFormatting sqref="D260">
    <cfRule type="cellIs" dxfId="1600" priority="1570" stopIfTrue="1" operator="equal">
      <formula>"P"</formula>
    </cfRule>
  </conditionalFormatting>
  <conditionalFormatting sqref="D259">
    <cfRule type="cellIs" dxfId="1599" priority="1569" stopIfTrue="1" operator="equal">
      <formula>"P"</formula>
    </cfRule>
  </conditionalFormatting>
  <conditionalFormatting sqref="D258">
    <cfRule type="cellIs" dxfId="1598" priority="1568" stopIfTrue="1" operator="equal">
      <formula>"P"</formula>
    </cfRule>
  </conditionalFormatting>
  <conditionalFormatting sqref="D259">
    <cfRule type="cellIs" dxfId="1597" priority="1567" stopIfTrue="1" operator="equal">
      <formula>"P"</formula>
    </cfRule>
  </conditionalFormatting>
  <conditionalFormatting sqref="D258">
    <cfRule type="cellIs" dxfId="1596" priority="1566" stopIfTrue="1" operator="equal">
      <formula>"P"</formula>
    </cfRule>
  </conditionalFormatting>
  <conditionalFormatting sqref="D257">
    <cfRule type="cellIs" dxfId="1595" priority="1565" stopIfTrue="1" operator="equal">
      <formula>"P"</formula>
    </cfRule>
  </conditionalFormatting>
  <conditionalFormatting sqref="D259">
    <cfRule type="cellIs" dxfId="1594" priority="1564" stopIfTrue="1" operator="equal">
      <formula>"P"</formula>
    </cfRule>
  </conditionalFormatting>
  <conditionalFormatting sqref="D258">
    <cfRule type="cellIs" dxfId="1593" priority="1563" stopIfTrue="1" operator="equal">
      <formula>"P"</formula>
    </cfRule>
  </conditionalFormatting>
  <conditionalFormatting sqref="D257">
    <cfRule type="cellIs" dxfId="1592" priority="1562" stopIfTrue="1" operator="equal">
      <formula>"P"</formula>
    </cfRule>
  </conditionalFormatting>
  <conditionalFormatting sqref="D258">
    <cfRule type="cellIs" dxfId="1591" priority="1561" stopIfTrue="1" operator="equal">
      <formula>"P"</formula>
    </cfRule>
  </conditionalFormatting>
  <conditionalFormatting sqref="D257">
    <cfRule type="cellIs" dxfId="1590" priority="1560" stopIfTrue="1" operator="equal">
      <formula>"P"</formula>
    </cfRule>
  </conditionalFormatting>
  <conditionalFormatting sqref="D259">
    <cfRule type="cellIs" dxfId="1589" priority="1559" stopIfTrue="1" operator="equal">
      <formula>"P"</formula>
    </cfRule>
  </conditionalFormatting>
  <conditionalFormatting sqref="D258">
    <cfRule type="cellIs" dxfId="1588" priority="1558" stopIfTrue="1" operator="equal">
      <formula>"P"</formula>
    </cfRule>
  </conditionalFormatting>
  <conditionalFormatting sqref="D257">
    <cfRule type="cellIs" dxfId="1587" priority="1557" stopIfTrue="1" operator="equal">
      <formula>"P"</formula>
    </cfRule>
  </conditionalFormatting>
  <conditionalFormatting sqref="D258">
    <cfRule type="cellIs" dxfId="1586" priority="1556" stopIfTrue="1" operator="equal">
      <formula>"P"</formula>
    </cfRule>
  </conditionalFormatting>
  <conditionalFormatting sqref="D257">
    <cfRule type="cellIs" dxfId="1585" priority="1555" stopIfTrue="1" operator="equal">
      <formula>"P"</formula>
    </cfRule>
  </conditionalFormatting>
  <conditionalFormatting sqref="D258">
    <cfRule type="cellIs" dxfId="1584" priority="1554" stopIfTrue="1" operator="equal">
      <formula>"P"</formula>
    </cfRule>
  </conditionalFormatting>
  <conditionalFormatting sqref="D257">
    <cfRule type="cellIs" dxfId="1583" priority="1553" stopIfTrue="1" operator="equal">
      <formula>"P"</formula>
    </cfRule>
  </conditionalFormatting>
  <conditionalFormatting sqref="D257">
    <cfRule type="cellIs" dxfId="1582" priority="1552" stopIfTrue="1" operator="equal">
      <formula>"P"</formula>
    </cfRule>
  </conditionalFormatting>
  <conditionalFormatting sqref="D263">
    <cfRule type="cellIs" dxfId="1581" priority="1547" stopIfTrue="1" operator="equal">
      <formula>"P"</formula>
    </cfRule>
  </conditionalFormatting>
  <conditionalFormatting sqref="D262">
    <cfRule type="cellIs" dxfId="1580" priority="1546" stopIfTrue="1" operator="equal">
      <formula>"P"</formula>
    </cfRule>
  </conditionalFormatting>
  <conditionalFormatting sqref="D261">
    <cfRule type="cellIs" dxfId="1579" priority="1545" stopIfTrue="1" operator="equal">
      <formula>"P"</formula>
    </cfRule>
  </conditionalFormatting>
  <conditionalFormatting sqref="D259">
    <cfRule type="cellIs" dxfId="1578" priority="1544" stopIfTrue="1" operator="equal">
      <formula>"P"</formula>
    </cfRule>
  </conditionalFormatting>
  <conditionalFormatting sqref="D259">
    <cfRule type="cellIs" dxfId="1577" priority="1506" stopIfTrue="1" operator="equal">
      <formula>"P"</formula>
    </cfRule>
  </conditionalFormatting>
  <conditionalFormatting sqref="D258">
    <cfRule type="cellIs" dxfId="1576" priority="1500" stopIfTrue="1" operator="equal">
      <formula>"P"</formula>
    </cfRule>
  </conditionalFormatting>
  <conditionalFormatting sqref="D259">
    <cfRule type="cellIs" dxfId="1575" priority="1508" stopIfTrue="1" operator="equal">
      <formula>"P"</formula>
    </cfRule>
  </conditionalFormatting>
  <conditionalFormatting sqref="D260">
    <cfRule type="cellIs" dxfId="1574" priority="1509" stopIfTrue="1" operator="equal">
      <formula>"P"</formula>
    </cfRule>
  </conditionalFormatting>
  <conditionalFormatting sqref="D258">
    <cfRule type="cellIs" dxfId="1573" priority="1507" stopIfTrue="1" operator="equal">
      <formula>"P"</formula>
    </cfRule>
  </conditionalFormatting>
  <conditionalFormatting sqref="D258">
    <cfRule type="cellIs" dxfId="1572" priority="1505" stopIfTrue="1" operator="equal">
      <formula>"P"</formula>
    </cfRule>
  </conditionalFormatting>
  <conditionalFormatting sqref="D257">
    <cfRule type="cellIs" dxfId="1571" priority="1504" stopIfTrue="1" operator="equal">
      <formula>"P"</formula>
    </cfRule>
  </conditionalFormatting>
  <conditionalFormatting sqref="D259">
    <cfRule type="cellIs" dxfId="1570" priority="1503" stopIfTrue="1" operator="equal">
      <formula>"P"</formula>
    </cfRule>
  </conditionalFormatting>
  <conditionalFormatting sqref="D257">
    <cfRule type="cellIs" dxfId="1569" priority="1501" stopIfTrue="1" operator="equal">
      <formula>"P"</formula>
    </cfRule>
  </conditionalFormatting>
  <conditionalFormatting sqref="D258">
    <cfRule type="cellIs" dxfId="1568" priority="1502" stopIfTrue="1" operator="equal">
      <formula>"P"</formula>
    </cfRule>
  </conditionalFormatting>
  <conditionalFormatting sqref="D262">
    <cfRule type="cellIs" dxfId="1567" priority="1543" stopIfTrue="1" operator="equal">
      <formula>"P"</formula>
    </cfRule>
  </conditionalFormatting>
  <conditionalFormatting sqref="D261">
    <cfRule type="cellIs" dxfId="1566" priority="1542" stopIfTrue="1" operator="equal">
      <formula>"P"</formula>
    </cfRule>
  </conditionalFormatting>
  <conditionalFormatting sqref="D260">
    <cfRule type="cellIs" dxfId="1565" priority="1541" stopIfTrue="1" operator="equal">
      <formula>"P"</formula>
    </cfRule>
  </conditionalFormatting>
  <conditionalFormatting sqref="D258">
    <cfRule type="cellIs" dxfId="1564" priority="1540" stopIfTrue="1" operator="equal">
      <formula>"P"</formula>
    </cfRule>
  </conditionalFormatting>
  <conditionalFormatting sqref="D262">
    <cfRule type="cellIs" dxfId="1563" priority="1539" stopIfTrue="1" operator="equal">
      <formula>"P"</formula>
    </cfRule>
  </conditionalFormatting>
  <conditionalFormatting sqref="D261">
    <cfRule type="cellIs" dxfId="1562" priority="1538" stopIfTrue="1" operator="equal">
      <formula>"P"</formula>
    </cfRule>
  </conditionalFormatting>
  <conditionalFormatting sqref="D260">
    <cfRule type="cellIs" dxfId="1561" priority="1537" stopIfTrue="1" operator="equal">
      <formula>"P"</formula>
    </cfRule>
  </conditionalFormatting>
  <conditionalFormatting sqref="D261">
    <cfRule type="cellIs" dxfId="1560" priority="1536" stopIfTrue="1" operator="equal">
      <formula>"P"</formula>
    </cfRule>
  </conditionalFormatting>
  <conditionalFormatting sqref="D260">
    <cfRule type="cellIs" dxfId="1559" priority="1535" stopIfTrue="1" operator="equal">
      <formula>"P"</formula>
    </cfRule>
  </conditionalFormatting>
  <conditionalFormatting sqref="D262">
    <cfRule type="cellIs" dxfId="1558" priority="1534" stopIfTrue="1" operator="equal">
      <formula>"P"</formula>
    </cfRule>
  </conditionalFormatting>
  <conditionalFormatting sqref="D261">
    <cfRule type="cellIs" dxfId="1557" priority="1533" stopIfTrue="1" operator="equal">
      <formula>"P"</formula>
    </cfRule>
  </conditionalFormatting>
  <conditionalFormatting sqref="D260">
    <cfRule type="cellIs" dxfId="1556" priority="1532" stopIfTrue="1" operator="equal">
      <formula>"P"</formula>
    </cfRule>
  </conditionalFormatting>
  <conditionalFormatting sqref="D258">
    <cfRule type="cellIs" dxfId="1555" priority="1531" stopIfTrue="1" operator="equal">
      <formula>"P"</formula>
    </cfRule>
  </conditionalFormatting>
  <conditionalFormatting sqref="D261">
    <cfRule type="cellIs" dxfId="1554" priority="1530" stopIfTrue="1" operator="equal">
      <formula>"P"</formula>
    </cfRule>
  </conditionalFormatting>
  <conditionalFormatting sqref="D260">
    <cfRule type="cellIs" dxfId="1553" priority="1529" stopIfTrue="1" operator="equal">
      <formula>"P"</formula>
    </cfRule>
  </conditionalFormatting>
  <conditionalFormatting sqref="D259">
    <cfRule type="cellIs" dxfId="1552" priority="1528" stopIfTrue="1" operator="equal">
      <formula>"P"</formula>
    </cfRule>
  </conditionalFormatting>
  <conditionalFormatting sqref="D257">
    <cfRule type="cellIs" dxfId="1551" priority="1527" stopIfTrue="1" operator="equal">
      <formula>"P"</formula>
    </cfRule>
  </conditionalFormatting>
  <conditionalFormatting sqref="D261">
    <cfRule type="cellIs" dxfId="1550" priority="1526" stopIfTrue="1" operator="equal">
      <formula>"P"</formula>
    </cfRule>
  </conditionalFormatting>
  <conditionalFormatting sqref="D260">
    <cfRule type="cellIs" dxfId="1549" priority="1525" stopIfTrue="1" operator="equal">
      <formula>"P"</formula>
    </cfRule>
  </conditionalFormatting>
  <conditionalFormatting sqref="D259">
    <cfRule type="cellIs" dxfId="1548" priority="1524" stopIfTrue="1" operator="equal">
      <formula>"P"</formula>
    </cfRule>
  </conditionalFormatting>
  <conditionalFormatting sqref="D260">
    <cfRule type="cellIs" dxfId="1547" priority="1523" stopIfTrue="1" operator="equal">
      <formula>"P"</formula>
    </cfRule>
  </conditionalFormatting>
  <conditionalFormatting sqref="D259">
    <cfRule type="cellIs" dxfId="1546" priority="1522" stopIfTrue="1" operator="equal">
      <formula>"P"</formula>
    </cfRule>
  </conditionalFormatting>
  <conditionalFormatting sqref="D261">
    <cfRule type="cellIs" dxfId="1545" priority="1521" stopIfTrue="1" operator="equal">
      <formula>"P"</formula>
    </cfRule>
  </conditionalFormatting>
  <conditionalFormatting sqref="D260">
    <cfRule type="cellIs" dxfId="1544" priority="1520" stopIfTrue="1" operator="equal">
      <formula>"P"</formula>
    </cfRule>
  </conditionalFormatting>
  <conditionalFormatting sqref="D259">
    <cfRule type="cellIs" dxfId="1543" priority="1519" stopIfTrue="1" operator="equal">
      <formula>"P"</formula>
    </cfRule>
  </conditionalFormatting>
  <conditionalFormatting sqref="D257">
    <cfRule type="cellIs" dxfId="1542" priority="1518" stopIfTrue="1" operator="equal">
      <formula>"P"</formula>
    </cfRule>
  </conditionalFormatting>
  <conditionalFormatting sqref="D260">
    <cfRule type="cellIs" dxfId="1541" priority="1517" stopIfTrue="1" operator="equal">
      <formula>"P"</formula>
    </cfRule>
  </conditionalFormatting>
  <conditionalFormatting sqref="D259">
    <cfRule type="cellIs" dxfId="1540" priority="1516" stopIfTrue="1" operator="equal">
      <formula>"P"</formula>
    </cfRule>
  </conditionalFormatting>
  <conditionalFormatting sqref="D258">
    <cfRule type="cellIs" dxfId="1539" priority="1515" stopIfTrue="1" operator="equal">
      <formula>"P"</formula>
    </cfRule>
  </conditionalFormatting>
  <conditionalFormatting sqref="D260">
    <cfRule type="cellIs" dxfId="1538" priority="1514" stopIfTrue="1" operator="equal">
      <formula>"P"</formula>
    </cfRule>
  </conditionalFormatting>
  <conditionalFormatting sqref="D259">
    <cfRule type="cellIs" dxfId="1537" priority="1513" stopIfTrue="1" operator="equal">
      <formula>"P"</formula>
    </cfRule>
  </conditionalFormatting>
  <conditionalFormatting sqref="D258">
    <cfRule type="cellIs" dxfId="1536" priority="1512" stopIfTrue="1" operator="equal">
      <formula>"P"</formula>
    </cfRule>
  </conditionalFormatting>
  <conditionalFormatting sqref="D259">
    <cfRule type="cellIs" dxfId="1535" priority="1511" stopIfTrue="1" operator="equal">
      <formula>"P"</formula>
    </cfRule>
  </conditionalFormatting>
  <conditionalFormatting sqref="D258">
    <cfRule type="cellIs" dxfId="1534" priority="1510" stopIfTrue="1" operator="equal">
      <formula>"P"</formula>
    </cfRule>
  </conditionalFormatting>
  <conditionalFormatting sqref="D257">
    <cfRule type="cellIs" dxfId="1533" priority="1499" stopIfTrue="1" operator="equal">
      <formula>"P"</formula>
    </cfRule>
  </conditionalFormatting>
  <conditionalFormatting sqref="D262">
    <cfRule type="cellIs" dxfId="1532" priority="1498" stopIfTrue="1" operator="equal">
      <formula>"P"</formula>
    </cfRule>
  </conditionalFormatting>
  <conditionalFormatting sqref="D261">
    <cfRule type="cellIs" dxfId="1531" priority="1497" stopIfTrue="1" operator="equal">
      <formula>"P"</formula>
    </cfRule>
  </conditionalFormatting>
  <conditionalFormatting sqref="D260">
    <cfRule type="cellIs" dxfId="1530" priority="1496" stopIfTrue="1" operator="equal">
      <formula>"P"</formula>
    </cfRule>
  </conditionalFormatting>
  <conditionalFormatting sqref="D258">
    <cfRule type="cellIs" dxfId="1529" priority="1495" stopIfTrue="1" operator="equal">
      <formula>"P"</formula>
    </cfRule>
  </conditionalFormatting>
  <conditionalFormatting sqref="D258">
    <cfRule type="cellIs" dxfId="1528" priority="1459" stopIfTrue="1" operator="equal">
      <formula>"P"</formula>
    </cfRule>
  </conditionalFormatting>
  <conditionalFormatting sqref="D257">
    <cfRule type="cellIs" dxfId="1527" priority="1455" stopIfTrue="1" operator="equal">
      <formula>"P"</formula>
    </cfRule>
  </conditionalFormatting>
  <conditionalFormatting sqref="D258">
    <cfRule type="cellIs" dxfId="1526" priority="1461" stopIfTrue="1" operator="equal">
      <formula>"P"</formula>
    </cfRule>
  </conditionalFormatting>
  <conditionalFormatting sqref="D259">
    <cfRule type="cellIs" dxfId="1525" priority="1462" stopIfTrue="1" operator="equal">
      <formula>"P"</formula>
    </cfRule>
  </conditionalFormatting>
  <conditionalFormatting sqref="D257">
    <cfRule type="cellIs" dxfId="1524" priority="1460" stopIfTrue="1" operator="equal">
      <formula>"P"</formula>
    </cfRule>
  </conditionalFormatting>
  <conditionalFormatting sqref="D257">
    <cfRule type="cellIs" dxfId="1523" priority="1458" stopIfTrue="1" operator="equal">
      <formula>"P"</formula>
    </cfRule>
  </conditionalFormatting>
  <conditionalFormatting sqref="D258">
    <cfRule type="cellIs" dxfId="1522" priority="1457" stopIfTrue="1" operator="equal">
      <formula>"P"</formula>
    </cfRule>
  </conditionalFormatting>
  <conditionalFormatting sqref="D257">
    <cfRule type="cellIs" dxfId="1521" priority="1456" stopIfTrue="1" operator="equal">
      <formula>"P"</formula>
    </cfRule>
  </conditionalFormatting>
  <conditionalFormatting sqref="D261">
    <cfRule type="cellIs" dxfId="1520" priority="1494" stopIfTrue="1" operator="equal">
      <formula>"P"</formula>
    </cfRule>
  </conditionalFormatting>
  <conditionalFormatting sqref="D260">
    <cfRule type="cellIs" dxfId="1519" priority="1493" stopIfTrue="1" operator="equal">
      <formula>"P"</formula>
    </cfRule>
  </conditionalFormatting>
  <conditionalFormatting sqref="D259">
    <cfRule type="cellIs" dxfId="1518" priority="1492" stopIfTrue="1" operator="equal">
      <formula>"P"</formula>
    </cfRule>
  </conditionalFormatting>
  <conditionalFormatting sqref="D257">
    <cfRule type="cellIs" dxfId="1517" priority="1491" stopIfTrue="1" operator="equal">
      <formula>"P"</formula>
    </cfRule>
  </conditionalFormatting>
  <conditionalFormatting sqref="D261">
    <cfRule type="cellIs" dxfId="1516" priority="1490" stopIfTrue="1" operator="equal">
      <formula>"P"</formula>
    </cfRule>
  </conditionalFormatting>
  <conditionalFormatting sqref="D260">
    <cfRule type="cellIs" dxfId="1515" priority="1489" stopIfTrue="1" operator="equal">
      <formula>"P"</formula>
    </cfRule>
  </conditionalFormatting>
  <conditionalFormatting sqref="D259">
    <cfRule type="cellIs" dxfId="1514" priority="1488" stopIfTrue="1" operator="equal">
      <formula>"P"</formula>
    </cfRule>
  </conditionalFormatting>
  <conditionalFormatting sqref="D260">
    <cfRule type="cellIs" dxfId="1513" priority="1487" stopIfTrue="1" operator="equal">
      <formula>"P"</formula>
    </cfRule>
  </conditionalFormatting>
  <conditionalFormatting sqref="D259">
    <cfRule type="cellIs" dxfId="1512" priority="1486" stopIfTrue="1" operator="equal">
      <formula>"P"</formula>
    </cfRule>
  </conditionalFormatting>
  <conditionalFormatting sqref="D261">
    <cfRule type="cellIs" dxfId="1511" priority="1485" stopIfTrue="1" operator="equal">
      <formula>"P"</formula>
    </cfRule>
  </conditionalFormatting>
  <conditionalFormatting sqref="D260">
    <cfRule type="cellIs" dxfId="1510" priority="1484" stopIfTrue="1" operator="equal">
      <formula>"P"</formula>
    </cfRule>
  </conditionalFormatting>
  <conditionalFormatting sqref="D259">
    <cfRule type="cellIs" dxfId="1509" priority="1483" stopIfTrue="1" operator="equal">
      <formula>"P"</formula>
    </cfRule>
  </conditionalFormatting>
  <conditionalFormatting sqref="D257">
    <cfRule type="cellIs" dxfId="1508" priority="1482" stopIfTrue="1" operator="equal">
      <formula>"P"</formula>
    </cfRule>
  </conditionalFormatting>
  <conditionalFormatting sqref="D260">
    <cfRule type="cellIs" dxfId="1507" priority="1481" stopIfTrue="1" operator="equal">
      <formula>"P"</formula>
    </cfRule>
  </conditionalFormatting>
  <conditionalFormatting sqref="D259">
    <cfRule type="cellIs" dxfId="1506" priority="1480" stopIfTrue="1" operator="equal">
      <formula>"P"</formula>
    </cfRule>
  </conditionalFormatting>
  <conditionalFormatting sqref="D258">
    <cfRule type="cellIs" dxfId="1505" priority="1479" stopIfTrue="1" operator="equal">
      <formula>"P"</formula>
    </cfRule>
  </conditionalFormatting>
  <conditionalFormatting sqref="D260">
    <cfRule type="cellIs" dxfId="1504" priority="1478" stopIfTrue="1" operator="equal">
      <formula>"P"</formula>
    </cfRule>
  </conditionalFormatting>
  <conditionalFormatting sqref="D259">
    <cfRule type="cellIs" dxfId="1503" priority="1477" stopIfTrue="1" operator="equal">
      <formula>"P"</formula>
    </cfRule>
  </conditionalFormatting>
  <conditionalFormatting sqref="D258">
    <cfRule type="cellIs" dxfId="1502" priority="1476" stopIfTrue="1" operator="equal">
      <formula>"P"</formula>
    </cfRule>
  </conditionalFormatting>
  <conditionalFormatting sqref="D259">
    <cfRule type="cellIs" dxfId="1501" priority="1475" stopIfTrue="1" operator="equal">
      <formula>"P"</formula>
    </cfRule>
  </conditionalFormatting>
  <conditionalFormatting sqref="D258">
    <cfRule type="cellIs" dxfId="1500" priority="1474" stopIfTrue="1" operator="equal">
      <formula>"P"</formula>
    </cfRule>
  </conditionalFormatting>
  <conditionalFormatting sqref="D260">
    <cfRule type="cellIs" dxfId="1499" priority="1473" stopIfTrue="1" operator="equal">
      <formula>"P"</formula>
    </cfRule>
  </conditionalFormatting>
  <conditionalFormatting sqref="D259">
    <cfRule type="cellIs" dxfId="1498" priority="1472" stopIfTrue="1" operator="equal">
      <formula>"P"</formula>
    </cfRule>
  </conditionalFormatting>
  <conditionalFormatting sqref="D258">
    <cfRule type="cellIs" dxfId="1497" priority="1471" stopIfTrue="1" operator="equal">
      <formula>"P"</formula>
    </cfRule>
  </conditionalFormatting>
  <conditionalFormatting sqref="D259">
    <cfRule type="cellIs" dxfId="1496" priority="1470" stopIfTrue="1" operator="equal">
      <formula>"P"</formula>
    </cfRule>
  </conditionalFormatting>
  <conditionalFormatting sqref="D258">
    <cfRule type="cellIs" dxfId="1495" priority="1469" stopIfTrue="1" operator="equal">
      <formula>"P"</formula>
    </cfRule>
  </conditionalFormatting>
  <conditionalFormatting sqref="D257">
    <cfRule type="cellIs" dxfId="1494" priority="1468" stopIfTrue="1" operator="equal">
      <formula>"P"</formula>
    </cfRule>
  </conditionalFormatting>
  <conditionalFormatting sqref="D259">
    <cfRule type="cellIs" dxfId="1493" priority="1467" stopIfTrue="1" operator="equal">
      <formula>"P"</formula>
    </cfRule>
  </conditionalFormatting>
  <conditionalFormatting sqref="D258">
    <cfRule type="cellIs" dxfId="1492" priority="1466" stopIfTrue="1" operator="equal">
      <formula>"P"</formula>
    </cfRule>
  </conditionalFormatting>
  <conditionalFormatting sqref="D257">
    <cfRule type="cellIs" dxfId="1491" priority="1465" stopIfTrue="1" operator="equal">
      <formula>"P"</formula>
    </cfRule>
  </conditionalFormatting>
  <conditionalFormatting sqref="D258">
    <cfRule type="cellIs" dxfId="1490" priority="1464" stopIfTrue="1" operator="equal">
      <formula>"P"</formula>
    </cfRule>
  </conditionalFormatting>
  <conditionalFormatting sqref="D257">
    <cfRule type="cellIs" dxfId="1489" priority="1463" stopIfTrue="1" operator="equal">
      <formula>"P"</formula>
    </cfRule>
  </conditionalFormatting>
  <conditionalFormatting sqref="D262">
    <cfRule type="cellIs" dxfId="1488" priority="1454" stopIfTrue="1" operator="equal">
      <formula>"P"</formula>
    </cfRule>
  </conditionalFormatting>
  <conditionalFormatting sqref="D263">
    <cfRule type="cellIs" dxfId="1487" priority="1453" stopIfTrue="1" operator="equal">
      <formula>"P"</formula>
    </cfRule>
  </conditionalFormatting>
  <conditionalFormatting sqref="D262">
    <cfRule type="cellIs" dxfId="1486" priority="1452" stopIfTrue="1" operator="equal">
      <formula>"P"</formula>
    </cfRule>
  </conditionalFormatting>
  <conditionalFormatting sqref="D261">
    <cfRule type="cellIs" dxfId="1485" priority="1451" stopIfTrue="1" operator="equal">
      <formula>"P"</formula>
    </cfRule>
  </conditionalFormatting>
  <conditionalFormatting sqref="D259">
    <cfRule type="cellIs" dxfId="1484" priority="1450" stopIfTrue="1" operator="equal">
      <formula>"P"</formula>
    </cfRule>
  </conditionalFormatting>
  <conditionalFormatting sqref="D259">
    <cfRule type="cellIs" dxfId="1483" priority="1420" stopIfTrue="1" operator="equal">
      <formula>"P"</formula>
    </cfRule>
  </conditionalFormatting>
  <conditionalFormatting sqref="D259">
    <cfRule type="cellIs" dxfId="1482" priority="1421" stopIfTrue="1" operator="equal">
      <formula>"P"</formula>
    </cfRule>
  </conditionalFormatting>
  <conditionalFormatting sqref="D260">
    <cfRule type="cellIs" dxfId="1481" priority="1422" stopIfTrue="1" operator="equal">
      <formula>"P"</formula>
    </cfRule>
  </conditionalFormatting>
  <conditionalFormatting sqref="D259">
    <cfRule type="cellIs" dxfId="1480" priority="1419" stopIfTrue="1" operator="equal">
      <formula>"P"</formula>
    </cfRule>
  </conditionalFormatting>
  <conditionalFormatting sqref="D262">
    <cfRule type="cellIs" dxfId="1479" priority="1449" stopIfTrue="1" operator="equal">
      <formula>"P"</formula>
    </cfRule>
  </conditionalFormatting>
  <conditionalFormatting sqref="D261">
    <cfRule type="cellIs" dxfId="1478" priority="1448" stopIfTrue="1" operator="equal">
      <formula>"P"</formula>
    </cfRule>
  </conditionalFormatting>
  <conditionalFormatting sqref="D260">
    <cfRule type="cellIs" dxfId="1477" priority="1447" stopIfTrue="1" operator="equal">
      <formula>"P"</formula>
    </cfRule>
  </conditionalFormatting>
  <conditionalFormatting sqref="D262">
    <cfRule type="cellIs" dxfId="1476" priority="1446" stopIfTrue="1" operator="equal">
      <formula>"P"</formula>
    </cfRule>
  </conditionalFormatting>
  <conditionalFormatting sqref="D261">
    <cfRule type="cellIs" dxfId="1475" priority="1445" stopIfTrue="1" operator="equal">
      <formula>"P"</formula>
    </cfRule>
  </conditionalFormatting>
  <conditionalFormatting sqref="D260">
    <cfRule type="cellIs" dxfId="1474" priority="1444" stopIfTrue="1" operator="equal">
      <formula>"P"</formula>
    </cfRule>
  </conditionalFormatting>
  <conditionalFormatting sqref="D261">
    <cfRule type="cellIs" dxfId="1473" priority="1443" stopIfTrue="1" operator="equal">
      <formula>"P"</formula>
    </cfRule>
  </conditionalFormatting>
  <conditionalFormatting sqref="D260">
    <cfRule type="cellIs" dxfId="1472" priority="1442" stopIfTrue="1" operator="equal">
      <formula>"P"</formula>
    </cfRule>
  </conditionalFormatting>
  <conditionalFormatting sqref="D262">
    <cfRule type="cellIs" dxfId="1471" priority="1441" stopIfTrue="1" operator="equal">
      <formula>"P"</formula>
    </cfRule>
  </conditionalFormatting>
  <conditionalFormatting sqref="D261">
    <cfRule type="cellIs" dxfId="1470" priority="1440" stopIfTrue="1" operator="equal">
      <formula>"P"</formula>
    </cfRule>
  </conditionalFormatting>
  <conditionalFormatting sqref="D260">
    <cfRule type="cellIs" dxfId="1469" priority="1439" stopIfTrue="1" operator="equal">
      <formula>"P"</formula>
    </cfRule>
  </conditionalFormatting>
  <conditionalFormatting sqref="D261">
    <cfRule type="cellIs" dxfId="1468" priority="1438" stopIfTrue="1" operator="equal">
      <formula>"P"</formula>
    </cfRule>
  </conditionalFormatting>
  <conditionalFormatting sqref="D260">
    <cfRule type="cellIs" dxfId="1467" priority="1437" stopIfTrue="1" operator="equal">
      <formula>"P"</formula>
    </cfRule>
  </conditionalFormatting>
  <conditionalFormatting sqref="D259">
    <cfRule type="cellIs" dxfId="1466" priority="1436" stopIfTrue="1" operator="equal">
      <formula>"P"</formula>
    </cfRule>
  </conditionalFormatting>
  <conditionalFormatting sqref="D261">
    <cfRule type="cellIs" dxfId="1465" priority="1435" stopIfTrue="1" operator="equal">
      <formula>"P"</formula>
    </cfRule>
  </conditionalFormatting>
  <conditionalFormatting sqref="D260">
    <cfRule type="cellIs" dxfId="1464" priority="1434" stopIfTrue="1" operator="equal">
      <formula>"P"</formula>
    </cfRule>
  </conditionalFormatting>
  <conditionalFormatting sqref="D259">
    <cfRule type="cellIs" dxfId="1463" priority="1433" stopIfTrue="1" operator="equal">
      <formula>"P"</formula>
    </cfRule>
  </conditionalFormatting>
  <conditionalFormatting sqref="D260">
    <cfRule type="cellIs" dxfId="1462" priority="1432" stopIfTrue="1" operator="equal">
      <formula>"P"</formula>
    </cfRule>
  </conditionalFormatting>
  <conditionalFormatting sqref="D259">
    <cfRule type="cellIs" dxfId="1461" priority="1431" stopIfTrue="1" operator="equal">
      <formula>"P"</formula>
    </cfRule>
  </conditionalFormatting>
  <conditionalFormatting sqref="D261">
    <cfRule type="cellIs" dxfId="1460" priority="1430" stopIfTrue="1" operator="equal">
      <formula>"P"</formula>
    </cfRule>
  </conditionalFormatting>
  <conditionalFormatting sqref="D260">
    <cfRule type="cellIs" dxfId="1459" priority="1429" stopIfTrue="1" operator="equal">
      <formula>"P"</formula>
    </cfRule>
  </conditionalFormatting>
  <conditionalFormatting sqref="D259">
    <cfRule type="cellIs" dxfId="1458" priority="1428" stopIfTrue="1" operator="equal">
      <formula>"P"</formula>
    </cfRule>
  </conditionalFormatting>
  <conditionalFormatting sqref="D260">
    <cfRule type="cellIs" dxfId="1457" priority="1427" stopIfTrue="1" operator="equal">
      <formula>"P"</formula>
    </cfRule>
  </conditionalFormatting>
  <conditionalFormatting sqref="D259">
    <cfRule type="cellIs" dxfId="1456" priority="1426" stopIfTrue="1" operator="equal">
      <formula>"P"</formula>
    </cfRule>
  </conditionalFormatting>
  <conditionalFormatting sqref="D260">
    <cfRule type="cellIs" dxfId="1455" priority="1425" stopIfTrue="1" operator="equal">
      <formula>"P"</formula>
    </cfRule>
  </conditionalFormatting>
  <conditionalFormatting sqref="D259">
    <cfRule type="cellIs" dxfId="1454" priority="1424" stopIfTrue="1" operator="equal">
      <formula>"P"</formula>
    </cfRule>
  </conditionalFormatting>
  <conditionalFormatting sqref="D259">
    <cfRule type="cellIs" dxfId="1453" priority="1423" stopIfTrue="1" operator="equal">
      <formula>"P"</formula>
    </cfRule>
  </conditionalFormatting>
  <conditionalFormatting sqref="D262">
    <cfRule type="cellIs" dxfId="1452" priority="1418" stopIfTrue="1" operator="equal">
      <formula>"P"</formula>
    </cfRule>
  </conditionalFormatting>
  <conditionalFormatting sqref="D261">
    <cfRule type="cellIs" dxfId="1451" priority="1417" stopIfTrue="1" operator="equal">
      <formula>"P"</formula>
    </cfRule>
  </conditionalFormatting>
  <conditionalFormatting sqref="D260">
    <cfRule type="cellIs" dxfId="1450" priority="1416" stopIfTrue="1" operator="equal">
      <formula>"P"</formula>
    </cfRule>
  </conditionalFormatting>
  <conditionalFormatting sqref="D259">
    <cfRule type="cellIs" dxfId="1449" priority="1395" stopIfTrue="1" operator="equal">
      <formula>"P"</formula>
    </cfRule>
  </conditionalFormatting>
  <conditionalFormatting sqref="D261">
    <cfRule type="cellIs" dxfId="1448" priority="1415" stopIfTrue="1" operator="equal">
      <formula>"P"</formula>
    </cfRule>
  </conditionalFormatting>
  <conditionalFormatting sqref="D260">
    <cfRule type="cellIs" dxfId="1447" priority="1414" stopIfTrue="1" operator="equal">
      <formula>"P"</formula>
    </cfRule>
  </conditionalFormatting>
  <conditionalFormatting sqref="D259">
    <cfRule type="cellIs" dxfId="1446" priority="1413" stopIfTrue="1" operator="equal">
      <formula>"P"</formula>
    </cfRule>
  </conditionalFormatting>
  <conditionalFormatting sqref="D261">
    <cfRule type="cellIs" dxfId="1445" priority="1412" stopIfTrue="1" operator="equal">
      <formula>"P"</formula>
    </cfRule>
  </conditionalFormatting>
  <conditionalFormatting sqref="D260">
    <cfRule type="cellIs" dxfId="1444" priority="1411" stopIfTrue="1" operator="equal">
      <formula>"P"</formula>
    </cfRule>
  </conditionalFormatting>
  <conditionalFormatting sqref="D259">
    <cfRule type="cellIs" dxfId="1443" priority="1410" stopIfTrue="1" operator="equal">
      <formula>"P"</formula>
    </cfRule>
  </conditionalFormatting>
  <conditionalFormatting sqref="D260">
    <cfRule type="cellIs" dxfId="1442" priority="1409" stopIfTrue="1" operator="equal">
      <formula>"P"</formula>
    </cfRule>
  </conditionalFormatting>
  <conditionalFormatting sqref="D259">
    <cfRule type="cellIs" dxfId="1441" priority="1408" stopIfTrue="1" operator="equal">
      <formula>"P"</formula>
    </cfRule>
  </conditionalFormatting>
  <conditionalFormatting sqref="D261">
    <cfRule type="cellIs" dxfId="1440" priority="1407" stopIfTrue="1" operator="equal">
      <formula>"P"</formula>
    </cfRule>
  </conditionalFormatting>
  <conditionalFormatting sqref="D260">
    <cfRule type="cellIs" dxfId="1439" priority="1406" stopIfTrue="1" operator="equal">
      <formula>"P"</formula>
    </cfRule>
  </conditionalFormatting>
  <conditionalFormatting sqref="D259">
    <cfRule type="cellIs" dxfId="1438" priority="1405" stopIfTrue="1" operator="equal">
      <formula>"P"</formula>
    </cfRule>
  </conditionalFormatting>
  <conditionalFormatting sqref="D260">
    <cfRule type="cellIs" dxfId="1437" priority="1404" stopIfTrue="1" operator="equal">
      <formula>"P"</formula>
    </cfRule>
  </conditionalFormatting>
  <conditionalFormatting sqref="D259">
    <cfRule type="cellIs" dxfId="1436" priority="1403" stopIfTrue="1" operator="equal">
      <formula>"P"</formula>
    </cfRule>
  </conditionalFormatting>
  <conditionalFormatting sqref="D260">
    <cfRule type="cellIs" dxfId="1435" priority="1402" stopIfTrue="1" operator="equal">
      <formula>"P"</formula>
    </cfRule>
  </conditionalFormatting>
  <conditionalFormatting sqref="D259">
    <cfRule type="cellIs" dxfId="1434" priority="1401" stopIfTrue="1" operator="equal">
      <formula>"P"</formula>
    </cfRule>
  </conditionalFormatting>
  <conditionalFormatting sqref="D259">
    <cfRule type="cellIs" dxfId="1433" priority="1400" stopIfTrue="1" operator="equal">
      <formula>"P"</formula>
    </cfRule>
  </conditionalFormatting>
  <conditionalFormatting sqref="D260">
    <cfRule type="cellIs" dxfId="1432" priority="1399" stopIfTrue="1" operator="equal">
      <formula>"P"</formula>
    </cfRule>
  </conditionalFormatting>
  <conditionalFormatting sqref="D259">
    <cfRule type="cellIs" dxfId="1431" priority="1398" stopIfTrue="1" operator="equal">
      <formula>"P"</formula>
    </cfRule>
  </conditionalFormatting>
  <conditionalFormatting sqref="D259">
    <cfRule type="cellIs" dxfId="1430" priority="1397" stopIfTrue="1" operator="equal">
      <formula>"P"</formula>
    </cfRule>
  </conditionalFormatting>
  <conditionalFormatting sqref="D259">
    <cfRule type="cellIs" dxfId="1429" priority="1396" stopIfTrue="1" operator="equal">
      <formula>"P"</formula>
    </cfRule>
  </conditionalFormatting>
  <conditionalFormatting sqref="D264">
    <cfRule type="cellIs" dxfId="1428" priority="1394" stopIfTrue="1" operator="equal">
      <formula>"P"</formula>
    </cfRule>
  </conditionalFormatting>
  <conditionalFormatting sqref="D263">
    <cfRule type="cellIs" dxfId="1427" priority="1393" stopIfTrue="1" operator="equal">
      <formula>"P"</formula>
    </cfRule>
  </conditionalFormatting>
  <conditionalFormatting sqref="D262">
    <cfRule type="cellIs" dxfId="1426" priority="1392" stopIfTrue="1" operator="equal">
      <formula>"P"</formula>
    </cfRule>
  </conditionalFormatting>
  <conditionalFormatting sqref="D260">
    <cfRule type="cellIs" dxfId="1425" priority="1391" stopIfTrue="1" operator="equal">
      <formula>"P"</formula>
    </cfRule>
  </conditionalFormatting>
  <conditionalFormatting sqref="D260">
    <cfRule type="cellIs" dxfId="1424" priority="1355" stopIfTrue="1" operator="equal">
      <formula>"P"</formula>
    </cfRule>
  </conditionalFormatting>
  <conditionalFormatting sqref="D259">
    <cfRule type="cellIs" dxfId="1423" priority="1351" stopIfTrue="1" operator="equal">
      <formula>"P"</formula>
    </cfRule>
  </conditionalFormatting>
  <conditionalFormatting sqref="D260">
    <cfRule type="cellIs" dxfId="1422" priority="1357" stopIfTrue="1" operator="equal">
      <formula>"P"</formula>
    </cfRule>
  </conditionalFormatting>
  <conditionalFormatting sqref="D261">
    <cfRule type="cellIs" dxfId="1421" priority="1358" stopIfTrue="1" operator="equal">
      <formula>"P"</formula>
    </cfRule>
  </conditionalFormatting>
  <conditionalFormatting sqref="D259">
    <cfRule type="cellIs" dxfId="1420" priority="1356" stopIfTrue="1" operator="equal">
      <formula>"P"</formula>
    </cfRule>
  </conditionalFormatting>
  <conditionalFormatting sqref="D259">
    <cfRule type="cellIs" dxfId="1419" priority="1354" stopIfTrue="1" operator="equal">
      <formula>"P"</formula>
    </cfRule>
  </conditionalFormatting>
  <conditionalFormatting sqref="D260">
    <cfRule type="cellIs" dxfId="1418" priority="1353" stopIfTrue="1" operator="equal">
      <formula>"P"</formula>
    </cfRule>
  </conditionalFormatting>
  <conditionalFormatting sqref="D259">
    <cfRule type="cellIs" dxfId="1417" priority="1352" stopIfTrue="1" operator="equal">
      <formula>"P"</formula>
    </cfRule>
  </conditionalFormatting>
  <conditionalFormatting sqref="D263">
    <cfRule type="cellIs" dxfId="1416" priority="1390" stopIfTrue="1" operator="equal">
      <formula>"P"</formula>
    </cfRule>
  </conditionalFormatting>
  <conditionalFormatting sqref="D262">
    <cfRule type="cellIs" dxfId="1415" priority="1389" stopIfTrue="1" operator="equal">
      <formula>"P"</formula>
    </cfRule>
  </conditionalFormatting>
  <conditionalFormatting sqref="D261">
    <cfRule type="cellIs" dxfId="1414" priority="1388" stopIfTrue="1" operator="equal">
      <formula>"P"</formula>
    </cfRule>
  </conditionalFormatting>
  <conditionalFormatting sqref="D259">
    <cfRule type="cellIs" dxfId="1413" priority="1387" stopIfTrue="1" operator="equal">
      <formula>"P"</formula>
    </cfRule>
  </conditionalFormatting>
  <conditionalFormatting sqref="D263">
    <cfRule type="cellIs" dxfId="1412" priority="1386" stopIfTrue="1" operator="equal">
      <formula>"P"</formula>
    </cfRule>
  </conditionalFormatting>
  <conditionalFormatting sqref="D262">
    <cfRule type="cellIs" dxfId="1411" priority="1385" stopIfTrue="1" operator="equal">
      <formula>"P"</formula>
    </cfRule>
  </conditionalFormatting>
  <conditionalFormatting sqref="D261">
    <cfRule type="cellIs" dxfId="1410" priority="1384" stopIfTrue="1" operator="equal">
      <formula>"P"</formula>
    </cfRule>
  </conditionalFormatting>
  <conditionalFormatting sqref="D262">
    <cfRule type="cellIs" dxfId="1409" priority="1383" stopIfTrue="1" operator="equal">
      <formula>"P"</formula>
    </cfRule>
  </conditionalFormatting>
  <conditionalFormatting sqref="D261">
    <cfRule type="cellIs" dxfId="1408" priority="1382" stopIfTrue="1" operator="equal">
      <formula>"P"</formula>
    </cfRule>
  </conditionalFormatting>
  <conditionalFormatting sqref="D263">
    <cfRule type="cellIs" dxfId="1407" priority="1381" stopIfTrue="1" operator="equal">
      <formula>"P"</formula>
    </cfRule>
  </conditionalFormatting>
  <conditionalFormatting sqref="D262">
    <cfRule type="cellIs" dxfId="1406" priority="1380" stopIfTrue="1" operator="equal">
      <formula>"P"</formula>
    </cfRule>
  </conditionalFormatting>
  <conditionalFormatting sqref="D261">
    <cfRule type="cellIs" dxfId="1405" priority="1379" stopIfTrue="1" operator="equal">
      <formula>"P"</formula>
    </cfRule>
  </conditionalFormatting>
  <conditionalFormatting sqref="D259">
    <cfRule type="cellIs" dxfId="1404" priority="1378" stopIfTrue="1" operator="equal">
      <formula>"P"</formula>
    </cfRule>
  </conditionalFormatting>
  <conditionalFormatting sqref="D262">
    <cfRule type="cellIs" dxfId="1403" priority="1377" stopIfTrue="1" operator="equal">
      <formula>"P"</formula>
    </cfRule>
  </conditionalFormatting>
  <conditionalFormatting sqref="D261">
    <cfRule type="cellIs" dxfId="1402" priority="1376" stopIfTrue="1" operator="equal">
      <formula>"P"</formula>
    </cfRule>
  </conditionalFormatting>
  <conditionalFormatting sqref="D260">
    <cfRule type="cellIs" dxfId="1401" priority="1375" stopIfTrue="1" operator="equal">
      <formula>"P"</formula>
    </cfRule>
  </conditionalFormatting>
  <conditionalFormatting sqref="D262">
    <cfRule type="cellIs" dxfId="1400" priority="1374" stopIfTrue="1" operator="equal">
      <formula>"P"</formula>
    </cfRule>
  </conditionalFormatting>
  <conditionalFormatting sqref="D261">
    <cfRule type="cellIs" dxfId="1399" priority="1373" stopIfTrue="1" operator="equal">
      <formula>"P"</formula>
    </cfRule>
  </conditionalFormatting>
  <conditionalFormatting sqref="D260">
    <cfRule type="cellIs" dxfId="1398" priority="1372" stopIfTrue="1" operator="equal">
      <formula>"P"</formula>
    </cfRule>
  </conditionalFormatting>
  <conditionalFormatting sqref="D261">
    <cfRule type="cellIs" dxfId="1397" priority="1371" stopIfTrue="1" operator="equal">
      <formula>"P"</formula>
    </cfRule>
  </conditionalFormatting>
  <conditionalFormatting sqref="D260">
    <cfRule type="cellIs" dxfId="1396" priority="1370" stopIfTrue="1" operator="equal">
      <formula>"P"</formula>
    </cfRule>
  </conditionalFormatting>
  <conditionalFormatting sqref="D262">
    <cfRule type="cellIs" dxfId="1395" priority="1369" stopIfTrue="1" operator="equal">
      <formula>"P"</formula>
    </cfRule>
  </conditionalFormatting>
  <conditionalFormatting sqref="D261">
    <cfRule type="cellIs" dxfId="1394" priority="1368" stopIfTrue="1" operator="equal">
      <formula>"P"</formula>
    </cfRule>
  </conditionalFormatting>
  <conditionalFormatting sqref="D260">
    <cfRule type="cellIs" dxfId="1393" priority="1367" stopIfTrue="1" operator="equal">
      <formula>"P"</formula>
    </cfRule>
  </conditionalFormatting>
  <conditionalFormatting sqref="D261">
    <cfRule type="cellIs" dxfId="1392" priority="1366" stopIfTrue="1" operator="equal">
      <formula>"P"</formula>
    </cfRule>
  </conditionalFormatting>
  <conditionalFormatting sqref="D260">
    <cfRule type="cellIs" dxfId="1391" priority="1365" stopIfTrue="1" operator="equal">
      <formula>"P"</formula>
    </cfRule>
  </conditionalFormatting>
  <conditionalFormatting sqref="D259">
    <cfRule type="cellIs" dxfId="1390" priority="1364" stopIfTrue="1" operator="equal">
      <formula>"P"</formula>
    </cfRule>
  </conditionalFormatting>
  <conditionalFormatting sqref="D261">
    <cfRule type="cellIs" dxfId="1389" priority="1363" stopIfTrue="1" operator="equal">
      <formula>"P"</formula>
    </cfRule>
  </conditionalFormatting>
  <conditionalFormatting sqref="D260">
    <cfRule type="cellIs" dxfId="1388" priority="1362" stopIfTrue="1" operator="equal">
      <formula>"P"</formula>
    </cfRule>
  </conditionalFormatting>
  <conditionalFormatting sqref="D259">
    <cfRule type="cellIs" dxfId="1387" priority="1361" stopIfTrue="1" operator="equal">
      <formula>"P"</formula>
    </cfRule>
  </conditionalFormatting>
  <conditionalFormatting sqref="D260">
    <cfRule type="cellIs" dxfId="1386" priority="1360" stopIfTrue="1" operator="equal">
      <formula>"P"</formula>
    </cfRule>
  </conditionalFormatting>
  <conditionalFormatting sqref="D259">
    <cfRule type="cellIs" dxfId="1385" priority="1359" stopIfTrue="1" operator="equal">
      <formula>"P"</formula>
    </cfRule>
  </conditionalFormatting>
  <conditionalFormatting sqref="D263">
    <cfRule type="cellIs" dxfId="1384" priority="1350" stopIfTrue="1" operator="equal">
      <formula>"P"</formula>
    </cfRule>
  </conditionalFormatting>
  <conditionalFormatting sqref="D262">
    <cfRule type="cellIs" dxfId="1383" priority="1349" stopIfTrue="1" operator="equal">
      <formula>"P"</formula>
    </cfRule>
  </conditionalFormatting>
  <conditionalFormatting sqref="D261">
    <cfRule type="cellIs" dxfId="1382" priority="1348" stopIfTrue="1" operator="equal">
      <formula>"P"</formula>
    </cfRule>
  </conditionalFormatting>
  <conditionalFormatting sqref="D259">
    <cfRule type="cellIs" dxfId="1381" priority="1347" stopIfTrue="1" operator="equal">
      <formula>"P"</formula>
    </cfRule>
  </conditionalFormatting>
  <conditionalFormatting sqref="D259">
    <cfRule type="cellIs" dxfId="1380" priority="1317" stopIfTrue="1" operator="equal">
      <formula>"P"</formula>
    </cfRule>
  </conditionalFormatting>
  <conditionalFormatting sqref="D259">
    <cfRule type="cellIs" dxfId="1379" priority="1318" stopIfTrue="1" operator="equal">
      <formula>"P"</formula>
    </cfRule>
  </conditionalFormatting>
  <conditionalFormatting sqref="D260">
    <cfRule type="cellIs" dxfId="1378" priority="1319" stopIfTrue="1" operator="equal">
      <formula>"P"</formula>
    </cfRule>
  </conditionalFormatting>
  <conditionalFormatting sqref="D259">
    <cfRule type="cellIs" dxfId="1377" priority="1316" stopIfTrue="1" operator="equal">
      <formula>"P"</formula>
    </cfRule>
  </conditionalFormatting>
  <conditionalFormatting sqref="D262">
    <cfRule type="cellIs" dxfId="1376" priority="1346" stopIfTrue="1" operator="equal">
      <formula>"P"</formula>
    </cfRule>
  </conditionalFormatting>
  <conditionalFormatting sqref="D261">
    <cfRule type="cellIs" dxfId="1375" priority="1345" stopIfTrue="1" operator="equal">
      <formula>"P"</formula>
    </cfRule>
  </conditionalFormatting>
  <conditionalFormatting sqref="D260">
    <cfRule type="cellIs" dxfId="1374" priority="1344" stopIfTrue="1" operator="equal">
      <formula>"P"</formula>
    </cfRule>
  </conditionalFormatting>
  <conditionalFormatting sqref="D262">
    <cfRule type="cellIs" dxfId="1373" priority="1343" stopIfTrue="1" operator="equal">
      <formula>"P"</formula>
    </cfRule>
  </conditionalFormatting>
  <conditionalFormatting sqref="D261">
    <cfRule type="cellIs" dxfId="1372" priority="1342" stopIfTrue="1" operator="equal">
      <formula>"P"</formula>
    </cfRule>
  </conditionalFormatting>
  <conditionalFormatting sqref="D260">
    <cfRule type="cellIs" dxfId="1371" priority="1341" stopIfTrue="1" operator="equal">
      <formula>"P"</formula>
    </cfRule>
  </conditionalFormatting>
  <conditionalFormatting sqref="D261">
    <cfRule type="cellIs" dxfId="1370" priority="1340" stopIfTrue="1" operator="equal">
      <formula>"P"</formula>
    </cfRule>
  </conditionalFormatting>
  <conditionalFormatting sqref="D260">
    <cfRule type="cellIs" dxfId="1369" priority="1339" stopIfTrue="1" operator="equal">
      <formula>"P"</formula>
    </cfRule>
  </conditionalFormatting>
  <conditionalFormatting sqref="D262">
    <cfRule type="cellIs" dxfId="1368" priority="1338" stopIfTrue="1" operator="equal">
      <formula>"P"</formula>
    </cfRule>
  </conditionalFormatting>
  <conditionalFormatting sqref="D261">
    <cfRule type="cellIs" dxfId="1367" priority="1337" stopIfTrue="1" operator="equal">
      <formula>"P"</formula>
    </cfRule>
  </conditionalFormatting>
  <conditionalFormatting sqref="D260">
    <cfRule type="cellIs" dxfId="1366" priority="1336" stopIfTrue="1" operator="equal">
      <formula>"P"</formula>
    </cfRule>
  </conditionalFormatting>
  <conditionalFormatting sqref="D261">
    <cfRule type="cellIs" dxfId="1365" priority="1335" stopIfTrue="1" operator="equal">
      <formula>"P"</formula>
    </cfRule>
  </conditionalFormatting>
  <conditionalFormatting sqref="D260">
    <cfRule type="cellIs" dxfId="1364" priority="1334" stopIfTrue="1" operator="equal">
      <formula>"P"</formula>
    </cfRule>
  </conditionalFormatting>
  <conditionalFormatting sqref="D259">
    <cfRule type="cellIs" dxfId="1363" priority="1333" stopIfTrue="1" operator="equal">
      <formula>"P"</formula>
    </cfRule>
  </conditionalFormatting>
  <conditionalFormatting sqref="D261">
    <cfRule type="cellIs" dxfId="1362" priority="1332" stopIfTrue="1" operator="equal">
      <formula>"P"</formula>
    </cfRule>
  </conditionalFormatting>
  <conditionalFormatting sqref="D260">
    <cfRule type="cellIs" dxfId="1361" priority="1331" stopIfTrue="1" operator="equal">
      <formula>"P"</formula>
    </cfRule>
  </conditionalFormatting>
  <conditionalFormatting sqref="D259">
    <cfRule type="cellIs" dxfId="1360" priority="1330" stopIfTrue="1" operator="equal">
      <formula>"P"</formula>
    </cfRule>
  </conditionalFormatting>
  <conditionalFormatting sqref="D260">
    <cfRule type="cellIs" dxfId="1359" priority="1329" stopIfTrue="1" operator="equal">
      <formula>"P"</formula>
    </cfRule>
  </conditionalFormatting>
  <conditionalFormatting sqref="D259">
    <cfRule type="cellIs" dxfId="1358" priority="1328" stopIfTrue="1" operator="equal">
      <formula>"P"</formula>
    </cfRule>
  </conditionalFormatting>
  <conditionalFormatting sqref="D261">
    <cfRule type="cellIs" dxfId="1357" priority="1327" stopIfTrue="1" operator="equal">
      <formula>"P"</formula>
    </cfRule>
  </conditionalFormatting>
  <conditionalFormatting sqref="D260">
    <cfRule type="cellIs" dxfId="1356" priority="1326" stopIfTrue="1" operator="equal">
      <formula>"P"</formula>
    </cfRule>
  </conditionalFormatting>
  <conditionalFormatting sqref="D259">
    <cfRule type="cellIs" dxfId="1355" priority="1325" stopIfTrue="1" operator="equal">
      <formula>"P"</formula>
    </cfRule>
  </conditionalFormatting>
  <conditionalFormatting sqref="D260">
    <cfRule type="cellIs" dxfId="1354" priority="1324" stopIfTrue="1" operator="equal">
      <formula>"P"</formula>
    </cfRule>
  </conditionalFormatting>
  <conditionalFormatting sqref="D259">
    <cfRule type="cellIs" dxfId="1353" priority="1323" stopIfTrue="1" operator="equal">
      <formula>"P"</formula>
    </cfRule>
  </conditionalFormatting>
  <conditionalFormatting sqref="D260">
    <cfRule type="cellIs" dxfId="1352" priority="1322" stopIfTrue="1" operator="equal">
      <formula>"P"</formula>
    </cfRule>
  </conditionalFormatting>
  <conditionalFormatting sqref="D259">
    <cfRule type="cellIs" dxfId="1351" priority="1321" stopIfTrue="1" operator="equal">
      <formula>"P"</formula>
    </cfRule>
  </conditionalFormatting>
  <conditionalFormatting sqref="D259">
    <cfRule type="cellIs" dxfId="1350" priority="1320" stopIfTrue="1" operator="equal">
      <formula>"P"</formula>
    </cfRule>
  </conditionalFormatting>
  <conditionalFormatting sqref="D263">
    <cfRule type="cellIs" dxfId="1349" priority="1315" stopIfTrue="1" operator="equal">
      <formula>"P"</formula>
    </cfRule>
  </conditionalFormatting>
  <conditionalFormatting sqref="D268:D269 D264:D266 D261 D259 D255">
    <cfRule type="cellIs" dxfId="1348" priority="1314" stopIfTrue="1" operator="equal">
      <formula>"P"</formula>
    </cfRule>
  </conditionalFormatting>
  <conditionalFormatting sqref="J249:J265 J268">
    <cfRule type="cellIs" dxfId="1347" priority="1313" stopIfTrue="1" operator="equal">
      <formula>"P"</formula>
    </cfRule>
  </conditionalFormatting>
  <conditionalFormatting sqref="J265:J268">
    <cfRule type="cellIs" dxfId="1346" priority="1312" stopIfTrue="1" operator="equal">
      <formula>"P"</formula>
    </cfRule>
  </conditionalFormatting>
  <conditionalFormatting sqref="D249">
    <cfRule type="cellIs" dxfId="1345" priority="1311" stopIfTrue="1" operator="equal">
      <formula>"P"</formula>
    </cfRule>
  </conditionalFormatting>
  <conditionalFormatting sqref="D249">
    <cfRule type="cellIs" dxfId="1344" priority="1310" stopIfTrue="1" operator="equal">
      <formula>"P"</formula>
    </cfRule>
  </conditionalFormatting>
  <conditionalFormatting sqref="D249">
    <cfRule type="cellIs" dxfId="1343" priority="1309" stopIfTrue="1" operator="equal">
      <formula>"P"</formula>
    </cfRule>
  </conditionalFormatting>
  <conditionalFormatting sqref="D252">
    <cfRule type="cellIs" dxfId="1342" priority="1308" stopIfTrue="1" operator="equal">
      <formula>"P"</formula>
    </cfRule>
  </conditionalFormatting>
  <conditionalFormatting sqref="D252">
    <cfRule type="cellIs" dxfId="1341" priority="1307" stopIfTrue="1" operator="equal">
      <formula>"P"</formula>
    </cfRule>
  </conditionalFormatting>
  <conditionalFormatting sqref="D252">
    <cfRule type="cellIs" dxfId="1340" priority="1306" stopIfTrue="1" operator="equal">
      <formula>"P"</formula>
    </cfRule>
  </conditionalFormatting>
  <conditionalFormatting sqref="D258">
    <cfRule type="cellIs" dxfId="1339" priority="1305" stopIfTrue="1" operator="equal">
      <formula>"P"</formula>
    </cfRule>
  </conditionalFormatting>
  <conditionalFormatting sqref="D258">
    <cfRule type="cellIs" dxfId="1338" priority="1304" stopIfTrue="1" operator="equal">
      <formula>"P"</formula>
    </cfRule>
  </conditionalFormatting>
  <conditionalFormatting sqref="D258">
    <cfRule type="cellIs" dxfId="1337" priority="1303" stopIfTrue="1" operator="equal">
      <formula>"P"</formula>
    </cfRule>
  </conditionalFormatting>
  <conditionalFormatting sqref="X367:X391">
    <cfRule type="cellIs" dxfId="1336" priority="1302" stopIfTrue="1" operator="equal">
      <formula>"P"</formula>
    </cfRule>
  </conditionalFormatting>
  <conditionalFormatting sqref="Q367:Q391">
    <cfRule type="cellIs" dxfId="1335" priority="1301" stopIfTrue="1" operator="equal">
      <formula>"P"</formula>
    </cfRule>
  </conditionalFormatting>
  <conditionalFormatting sqref="J387">
    <cfRule type="cellIs" dxfId="1333" priority="1298" stopIfTrue="1" operator="equal">
      <formula>"P"</formula>
    </cfRule>
  </conditionalFormatting>
  <conditionalFormatting sqref="J386">
    <cfRule type="cellIs" dxfId="1332" priority="1297" stopIfTrue="1" operator="equal">
      <formula>"P"</formula>
    </cfRule>
  </conditionalFormatting>
  <conditionalFormatting sqref="Q501">
    <cfRule type="cellIs" dxfId="1331" priority="1296" stopIfTrue="1" operator="equal">
      <formula>"P"</formula>
    </cfRule>
  </conditionalFormatting>
  <conditionalFormatting sqref="Q480:Q501">
    <cfRule type="cellIs" dxfId="1330" priority="1295" stopIfTrue="1" operator="equal">
      <formula>"P"</formula>
    </cfRule>
  </conditionalFormatting>
  <conditionalFormatting sqref="J503">
    <cfRule type="cellIs" dxfId="1329" priority="1294" stopIfTrue="1" operator="equal">
      <formula>"P"</formula>
    </cfRule>
  </conditionalFormatting>
  <conditionalFormatting sqref="J480:J502">
    <cfRule type="cellIs" dxfId="1328" priority="1293" stopIfTrue="1" operator="equal">
      <formula>"P"</formula>
    </cfRule>
  </conditionalFormatting>
  <conditionalFormatting sqref="D504">
    <cfRule type="cellIs" dxfId="1327" priority="1292" stopIfTrue="1" operator="equal">
      <formula>"P"</formula>
    </cfRule>
  </conditionalFormatting>
  <conditionalFormatting sqref="D503">
    <cfRule type="cellIs" dxfId="1326" priority="1291" stopIfTrue="1" operator="equal">
      <formula>"P"</formula>
    </cfRule>
  </conditionalFormatting>
  <conditionalFormatting sqref="D480:D499">
    <cfRule type="cellIs" dxfId="1325" priority="1290" stopIfTrue="1" operator="equal">
      <formula>"P"</formula>
    </cfRule>
  </conditionalFormatting>
  <conditionalFormatting sqref="J675:J691">
    <cfRule type="cellIs" dxfId="1324" priority="1289" stopIfTrue="1" operator="equal">
      <formula>"P"</formula>
    </cfRule>
  </conditionalFormatting>
  <conditionalFormatting sqref="D675:D691">
    <cfRule type="cellIs" dxfId="1323" priority="1288" stopIfTrue="1" operator="equal">
      <formula>"P"</formula>
    </cfRule>
  </conditionalFormatting>
  <conditionalFormatting sqref="D688">
    <cfRule type="cellIs" dxfId="1322" priority="1287" stopIfTrue="1" operator="equal">
      <formula>"P"</formula>
    </cfRule>
  </conditionalFormatting>
  <conditionalFormatting sqref="D687">
    <cfRule type="cellIs" dxfId="1321" priority="1286" stopIfTrue="1" operator="equal">
      <formula>"P"</formula>
    </cfRule>
  </conditionalFormatting>
  <conditionalFormatting sqref="D687">
    <cfRule type="cellIs" dxfId="1320" priority="1285" stopIfTrue="1" operator="equal">
      <formula>"P"</formula>
    </cfRule>
  </conditionalFormatting>
  <conditionalFormatting sqref="D686">
    <cfRule type="cellIs" dxfId="1319" priority="1284" stopIfTrue="1" operator="equal">
      <formula>"P"</formula>
    </cfRule>
  </conditionalFormatting>
  <conditionalFormatting sqref="D692:D694">
    <cfRule type="cellIs" dxfId="1318" priority="1283" stopIfTrue="1" operator="equal">
      <formula>"P"</formula>
    </cfRule>
  </conditionalFormatting>
  <conditionalFormatting sqref="D694">
    <cfRule type="cellIs" dxfId="1317" priority="1282" stopIfTrue="1" operator="equal">
      <formula>"P"</formula>
    </cfRule>
  </conditionalFormatting>
  <conditionalFormatting sqref="J636">
    <cfRule type="cellIs" dxfId="1316" priority="1281" stopIfTrue="1" operator="equal">
      <formula>"P"</formula>
    </cfRule>
  </conditionalFormatting>
  <conditionalFormatting sqref="J637:J655">
    <cfRule type="cellIs" dxfId="1315" priority="1280" stopIfTrue="1" operator="equal">
      <formula>"P"</formula>
    </cfRule>
  </conditionalFormatting>
  <conditionalFormatting sqref="J652">
    <cfRule type="cellIs" dxfId="1314" priority="1279" stopIfTrue="1" operator="equal">
      <formula>"P"</formula>
    </cfRule>
  </conditionalFormatting>
  <conditionalFormatting sqref="J653">
    <cfRule type="cellIs" dxfId="1313" priority="1278" stopIfTrue="1" operator="equal">
      <formula>"P"</formula>
    </cfRule>
  </conditionalFormatting>
  <conditionalFormatting sqref="J651">
    <cfRule type="cellIs" dxfId="1312" priority="1277" stopIfTrue="1" operator="equal">
      <formula>"P"</formula>
    </cfRule>
  </conditionalFormatting>
  <conditionalFormatting sqref="J652">
    <cfRule type="cellIs" dxfId="1311" priority="1276" stopIfTrue="1" operator="equal">
      <formula>"P"</formula>
    </cfRule>
  </conditionalFormatting>
  <conditionalFormatting sqref="J655">
    <cfRule type="cellIs" dxfId="1310" priority="1275" stopIfTrue="1" operator="equal">
      <formula>"P"</formula>
    </cfRule>
  </conditionalFormatting>
  <conditionalFormatting sqref="J653">
    <cfRule type="cellIs" dxfId="1309" priority="1274" stopIfTrue="1" operator="equal">
      <formula>"P"</formula>
    </cfRule>
  </conditionalFormatting>
  <conditionalFormatting sqref="J654">
    <cfRule type="cellIs" dxfId="1308" priority="1273" stopIfTrue="1" operator="equal">
      <formula>"P"</formula>
    </cfRule>
  </conditionalFormatting>
  <conditionalFormatting sqref="J652">
    <cfRule type="cellIs" dxfId="1307" priority="1272" stopIfTrue="1" operator="equal">
      <formula>"P"</formula>
    </cfRule>
  </conditionalFormatting>
  <conditionalFormatting sqref="J653">
    <cfRule type="cellIs" dxfId="1306" priority="1271" stopIfTrue="1" operator="equal">
      <formula>"P"</formula>
    </cfRule>
  </conditionalFormatting>
  <conditionalFormatting sqref="J651">
    <cfRule type="cellIs" dxfId="1305" priority="1270" stopIfTrue="1" operator="equal">
      <formula>"P"</formula>
    </cfRule>
  </conditionalFormatting>
  <conditionalFormatting sqref="J652">
    <cfRule type="cellIs" dxfId="1304" priority="1269" stopIfTrue="1" operator="equal">
      <formula>"P"</formula>
    </cfRule>
  </conditionalFormatting>
  <conditionalFormatting sqref="J655">
    <cfRule type="cellIs" dxfId="1303" priority="1268" stopIfTrue="1" operator="equal">
      <formula>"P"</formula>
    </cfRule>
  </conditionalFormatting>
  <conditionalFormatting sqref="J650">
    <cfRule type="cellIs" dxfId="1302" priority="1267" stopIfTrue="1" operator="equal">
      <formula>"P"</formula>
    </cfRule>
  </conditionalFormatting>
  <conditionalFormatting sqref="J651">
    <cfRule type="cellIs" dxfId="1301" priority="1266" stopIfTrue="1" operator="equal">
      <formula>"P"</formula>
    </cfRule>
  </conditionalFormatting>
  <conditionalFormatting sqref="J654">
    <cfRule type="cellIs" dxfId="1300" priority="1265" stopIfTrue="1" operator="equal">
      <formula>"P"</formula>
    </cfRule>
  </conditionalFormatting>
  <conditionalFormatting sqref="J652">
    <cfRule type="cellIs" dxfId="1299" priority="1264" stopIfTrue="1" operator="equal">
      <formula>"P"</formula>
    </cfRule>
  </conditionalFormatting>
  <conditionalFormatting sqref="J653">
    <cfRule type="cellIs" dxfId="1298" priority="1263" stopIfTrue="1" operator="equal">
      <formula>"P"</formula>
    </cfRule>
  </conditionalFormatting>
  <conditionalFormatting sqref="J651">
    <cfRule type="cellIs" dxfId="1297" priority="1262" stopIfTrue="1" operator="equal">
      <formula>"P"</formula>
    </cfRule>
  </conditionalFormatting>
  <conditionalFormatting sqref="J652">
    <cfRule type="cellIs" dxfId="1296" priority="1261" stopIfTrue="1" operator="equal">
      <formula>"P"</formula>
    </cfRule>
  </conditionalFormatting>
  <conditionalFormatting sqref="J655">
    <cfRule type="cellIs" dxfId="1295" priority="1260" stopIfTrue="1" operator="equal">
      <formula>"P"</formula>
    </cfRule>
  </conditionalFormatting>
  <conditionalFormatting sqref="J651">
    <cfRule type="cellIs" dxfId="1294" priority="1259" stopIfTrue="1" operator="equal">
      <formula>"P"</formula>
    </cfRule>
  </conditionalFormatting>
  <conditionalFormatting sqref="J652">
    <cfRule type="cellIs" dxfId="1293" priority="1258" stopIfTrue="1" operator="equal">
      <formula>"P"</formula>
    </cfRule>
  </conditionalFormatting>
  <conditionalFormatting sqref="J655">
    <cfRule type="cellIs" dxfId="1292" priority="1257" stopIfTrue="1" operator="equal">
      <formula>"P"</formula>
    </cfRule>
  </conditionalFormatting>
  <conditionalFormatting sqref="J650">
    <cfRule type="cellIs" dxfId="1291" priority="1256" stopIfTrue="1" operator="equal">
      <formula>"P"</formula>
    </cfRule>
  </conditionalFormatting>
  <conditionalFormatting sqref="J651">
    <cfRule type="cellIs" dxfId="1290" priority="1255" stopIfTrue="1" operator="equal">
      <formula>"P"</formula>
    </cfRule>
  </conditionalFormatting>
  <conditionalFormatting sqref="J654">
    <cfRule type="cellIs" dxfId="1289" priority="1254" stopIfTrue="1" operator="equal">
      <formula>"P"</formula>
    </cfRule>
  </conditionalFormatting>
  <conditionalFormatting sqref="J652">
    <cfRule type="cellIs" dxfId="1288" priority="1253" stopIfTrue="1" operator="equal">
      <formula>"P"</formula>
    </cfRule>
  </conditionalFormatting>
  <conditionalFormatting sqref="J653">
    <cfRule type="cellIs" dxfId="1287" priority="1252" stopIfTrue="1" operator="equal">
      <formula>"P"</formula>
    </cfRule>
  </conditionalFormatting>
  <conditionalFormatting sqref="J651">
    <cfRule type="cellIs" dxfId="1286" priority="1251" stopIfTrue="1" operator="equal">
      <formula>"P"</formula>
    </cfRule>
  </conditionalFormatting>
  <conditionalFormatting sqref="J652">
    <cfRule type="cellIs" dxfId="1285" priority="1250" stopIfTrue="1" operator="equal">
      <formula>"P"</formula>
    </cfRule>
  </conditionalFormatting>
  <conditionalFormatting sqref="J655">
    <cfRule type="cellIs" dxfId="1284" priority="1249" stopIfTrue="1" operator="equal">
      <formula>"P"</formula>
    </cfRule>
  </conditionalFormatting>
  <conditionalFormatting sqref="J650">
    <cfRule type="cellIs" dxfId="1283" priority="1248" stopIfTrue="1" operator="equal">
      <formula>"P"</formula>
    </cfRule>
  </conditionalFormatting>
  <conditionalFormatting sqref="J651">
    <cfRule type="cellIs" dxfId="1282" priority="1247" stopIfTrue="1" operator="equal">
      <formula>"P"</formula>
    </cfRule>
  </conditionalFormatting>
  <conditionalFormatting sqref="J654">
    <cfRule type="cellIs" dxfId="1281" priority="1246" stopIfTrue="1" operator="equal">
      <formula>"P"</formula>
    </cfRule>
  </conditionalFormatting>
  <conditionalFormatting sqref="J649">
    <cfRule type="cellIs" dxfId="1280" priority="1245" stopIfTrue="1" operator="equal">
      <formula>"P"</formula>
    </cfRule>
  </conditionalFormatting>
  <conditionalFormatting sqref="J650">
    <cfRule type="cellIs" dxfId="1279" priority="1244" stopIfTrue="1" operator="equal">
      <formula>"P"</formula>
    </cfRule>
  </conditionalFormatting>
  <conditionalFormatting sqref="J653">
    <cfRule type="cellIs" dxfId="1278" priority="1243" stopIfTrue="1" operator="equal">
      <formula>"P"</formula>
    </cfRule>
  </conditionalFormatting>
  <conditionalFormatting sqref="J651">
    <cfRule type="cellIs" dxfId="1277" priority="1242" stopIfTrue="1" operator="equal">
      <formula>"P"</formula>
    </cfRule>
  </conditionalFormatting>
  <conditionalFormatting sqref="J652">
    <cfRule type="cellIs" dxfId="1276" priority="1241" stopIfTrue="1" operator="equal">
      <formula>"P"</formula>
    </cfRule>
  </conditionalFormatting>
  <conditionalFormatting sqref="J650">
    <cfRule type="cellIs" dxfId="1275" priority="1240" stopIfTrue="1" operator="equal">
      <formula>"P"</formula>
    </cfRule>
  </conditionalFormatting>
  <conditionalFormatting sqref="J651">
    <cfRule type="cellIs" dxfId="1274" priority="1239" stopIfTrue="1" operator="equal">
      <formula>"P"</formula>
    </cfRule>
  </conditionalFormatting>
  <conditionalFormatting sqref="J654">
    <cfRule type="cellIs" dxfId="1273" priority="1238" stopIfTrue="1" operator="equal">
      <formula>"P"</formula>
    </cfRule>
  </conditionalFormatting>
  <conditionalFormatting sqref="J655">
    <cfRule type="cellIs" dxfId="1272" priority="1237" stopIfTrue="1" operator="equal">
      <formula>"P"</formula>
    </cfRule>
  </conditionalFormatting>
  <conditionalFormatting sqref="D637:D658">
    <cfRule type="cellIs" dxfId="1271" priority="1236" stopIfTrue="1" operator="equal">
      <formula>"P"</formula>
    </cfRule>
  </conditionalFormatting>
  <conditionalFormatting sqref="D649">
    <cfRule type="cellIs" dxfId="1270" priority="1235" stopIfTrue="1" operator="equal">
      <formula>"P"</formula>
    </cfRule>
  </conditionalFormatting>
  <conditionalFormatting sqref="D648">
    <cfRule type="cellIs" dxfId="1269" priority="1234" stopIfTrue="1" operator="equal">
      <formula>"P"</formula>
    </cfRule>
  </conditionalFormatting>
  <conditionalFormatting sqref="D658">
    <cfRule type="cellIs" dxfId="1268" priority="1233" stopIfTrue="1" operator="equal">
      <formula>"P"</formula>
    </cfRule>
  </conditionalFormatting>
  <conditionalFormatting sqref="D657">
    <cfRule type="cellIs" dxfId="1267" priority="1232" stopIfTrue="1" operator="equal">
      <formula>"P"</formula>
    </cfRule>
  </conditionalFormatting>
  <conditionalFormatting sqref="D648">
    <cfRule type="cellIs" dxfId="1266" priority="1231" stopIfTrue="1" operator="equal">
      <formula>"P"</formula>
    </cfRule>
  </conditionalFormatting>
  <conditionalFormatting sqref="D658">
    <cfRule type="cellIs" dxfId="1265" priority="1230" stopIfTrue="1" operator="equal">
      <formula>"P"</formula>
    </cfRule>
  </conditionalFormatting>
  <conditionalFormatting sqref="D647">
    <cfRule type="cellIs" dxfId="1264" priority="1229" stopIfTrue="1" operator="equal">
      <formula>"P"</formula>
    </cfRule>
  </conditionalFormatting>
  <conditionalFormatting sqref="D657">
    <cfRule type="cellIs" dxfId="1263" priority="1228" stopIfTrue="1" operator="equal">
      <formula>"P"</formula>
    </cfRule>
  </conditionalFormatting>
  <conditionalFormatting sqref="D656">
    <cfRule type="cellIs" dxfId="1262" priority="1227" stopIfTrue="1" operator="equal">
      <formula>"P"</formula>
    </cfRule>
  </conditionalFormatting>
  <conditionalFormatting sqref="D658">
    <cfRule type="cellIs" dxfId="1261" priority="1226" stopIfTrue="1" operator="equal">
      <formula>"P"</formula>
    </cfRule>
  </conditionalFormatting>
  <conditionalFormatting sqref="D657">
    <cfRule type="cellIs" dxfId="1260" priority="1225" stopIfTrue="1" operator="equal">
      <formula>"P"</formula>
    </cfRule>
  </conditionalFormatting>
  <conditionalFormatting sqref="D656">
    <cfRule type="cellIs" dxfId="1259" priority="1224" stopIfTrue="1" operator="equal">
      <formula>"P"</formula>
    </cfRule>
  </conditionalFormatting>
  <conditionalFormatting sqref="D658">
    <cfRule type="cellIs" dxfId="1258" priority="1223" stopIfTrue="1" operator="equal">
      <formula>"P"</formula>
    </cfRule>
  </conditionalFormatting>
  <conditionalFormatting sqref="D657">
    <cfRule type="cellIs" dxfId="1257" priority="1222" stopIfTrue="1" operator="equal">
      <formula>"P"</formula>
    </cfRule>
  </conditionalFormatting>
  <conditionalFormatting sqref="D656">
    <cfRule type="cellIs" dxfId="1256" priority="1221" stopIfTrue="1" operator="equal">
      <formula>"P"</formula>
    </cfRule>
  </conditionalFormatting>
  <conditionalFormatting sqref="D655">
    <cfRule type="cellIs" dxfId="1255" priority="1220" stopIfTrue="1" operator="equal">
      <formula>"P"</formula>
    </cfRule>
  </conditionalFormatting>
  <conditionalFormatting sqref="D650">
    <cfRule type="cellIs" dxfId="1254" priority="1219" stopIfTrue="1" operator="equal">
      <formula>"P"</formula>
    </cfRule>
  </conditionalFormatting>
  <conditionalFormatting sqref="D649">
    <cfRule type="cellIs" dxfId="1253" priority="1218" stopIfTrue="1" operator="equal">
      <formula>"P"</formula>
    </cfRule>
  </conditionalFormatting>
  <conditionalFormatting sqref="D658">
    <cfRule type="cellIs" dxfId="1252" priority="1217" stopIfTrue="1" operator="equal">
      <formula>"P"</formula>
    </cfRule>
  </conditionalFormatting>
  <conditionalFormatting sqref="D649">
    <cfRule type="cellIs" dxfId="1251" priority="1216" stopIfTrue="1" operator="equal">
      <formula>"P"</formula>
    </cfRule>
  </conditionalFormatting>
  <conditionalFormatting sqref="D648">
    <cfRule type="cellIs" dxfId="1250" priority="1215" stopIfTrue="1" operator="equal">
      <formula>"P"</formula>
    </cfRule>
  </conditionalFormatting>
  <conditionalFormatting sqref="D658">
    <cfRule type="cellIs" dxfId="1249" priority="1214" stopIfTrue="1" operator="equal">
      <formula>"P"</formula>
    </cfRule>
  </conditionalFormatting>
  <conditionalFormatting sqref="D657">
    <cfRule type="cellIs" dxfId="1248" priority="1213" stopIfTrue="1" operator="equal">
      <formula>"P"</formula>
    </cfRule>
  </conditionalFormatting>
  <conditionalFormatting sqref="D658">
    <cfRule type="cellIs" dxfId="1247" priority="1212" stopIfTrue="1" operator="equal">
      <formula>"P"</formula>
    </cfRule>
  </conditionalFormatting>
  <conditionalFormatting sqref="D657">
    <cfRule type="cellIs" dxfId="1246" priority="1211" stopIfTrue="1" operator="equal">
      <formula>"P"</formula>
    </cfRule>
  </conditionalFormatting>
  <conditionalFormatting sqref="D658">
    <cfRule type="cellIs" dxfId="1245" priority="1210" stopIfTrue="1" operator="equal">
      <formula>"P"</formula>
    </cfRule>
  </conditionalFormatting>
  <conditionalFormatting sqref="D657">
    <cfRule type="cellIs" dxfId="1244" priority="1209" stopIfTrue="1" operator="equal">
      <formula>"P"</formula>
    </cfRule>
  </conditionalFormatting>
  <conditionalFormatting sqref="D656">
    <cfRule type="cellIs" dxfId="1243" priority="1208" stopIfTrue="1" operator="equal">
      <formula>"P"</formula>
    </cfRule>
  </conditionalFormatting>
  <conditionalFormatting sqref="D636">
    <cfRule type="cellIs" dxfId="1242" priority="1207" stopIfTrue="1" operator="equal">
      <formula>"P"</formula>
    </cfRule>
  </conditionalFormatting>
  <conditionalFormatting sqref="J620">
    <cfRule type="cellIs" dxfId="1241" priority="1206" stopIfTrue="1" operator="equal">
      <formula>"P"</formula>
    </cfRule>
  </conditionalFormatting>
  <conditionalFormatting sqref="J613">
    <cfRule type="cellIs" dxfId="1240" priority="986" stopIfTrue="1" operator="equal">
      <formula>"P"</formula>
    </cfRule>
  </conditionalFormatting>
  <conditionalFormatting sqref="J616">
    <cfRule type="cellIs" dxfId="1239" priority="985" stopIfTrue="1" operator="equal">
      <formula>"P"</formula>
    </cfRule>
  </conditionalFormatting>
  <conditionalFormatting sqref="J614">
    <cfRule type="cellIs" dxfId="1238" priority="984" stopIfTrue="1" operator="equal">
      <formula>"P"</formula>
    </cfRule>
  </conditionalFormatting>
  <conditionalFormatting sqref="J615">
    <cfRule type="cellIs" dxfId="1237" priority="983" stopIfTrue="1" operator="equal">
      <formula>"P"</formula>
    </cfRule>
  </conditionalFormatting>
  <conditionalFormatting sqref="J612">
    <cfRule type="cellIs" dxfId="1236" priority="982" stopIfTrue="1" operator="equal">
      <formula>"P"</formula>
    </cfRule>
  </conditionalFormatting>
  <conditionalFormatting sqref="J618">
    <cfRule type="cellIs" dxfId="1235" priority="981" stopIfTrue="1" operator="equal">
      <formula>"P"</formula>
    </cfRule>
  </conditionalFormatting>
  <conditionalFormatting sqref="J613">
    <cfRule type="cellIs" dxfId="1234" priority="980" stopIfTrue="1" operator="equal">
      <formula>"P"</formula>
    </cfRule>
  </conditionalFormatting>
  <conditionalFormatting sqref="J616">
    <cfRule type="cellIs" dxfId="1233" priority="979" stopIfTrue="1" operator="equal">
      <formula>"P"</formula>
    </cfRule>
  </conditionalFormatting>
  <conditionalFormatting sqref="J611">
    <cfRule type="cellIs" dxfId="1232" priority="978" stopIfTrue="1" operator="equal">
      <formula>"P"</formula>
    </cfRule>
  </conditionalFormatting>
  <conditionalFormatting sqref="J612">
    <cfRule type="cellIs" dxfId="1231" priority="977" stopIfTrue="1" operator="equal">
      <formula>"P"</formula>
    </cfRule>
  </conditionalFormatting>
  <conditionalFormatting sqref="J615">
    <cfRule type="cellIs" dxfId="1230" priority="976" stopIfTrue="1" operator="equal">
      <formula>"P"</formula>
    </cfRule>
  </conditionalFormatting>
  <conditionalFormatting sqref="J613">
    <cfRule type="cellIs" dxfId="1229" priority="975" stopIfTrue="1" operator="equal">
      <formula>"P"</formula>
    </cfRule>
  </conditionalFormatting>
  <conditionalFormatting sqref="J614">
    <cfRule type="cellIs" dxfId="1228" priority="974" stopIfTrue="1" operator="equal">
      <formula>"P"</formula>
    </cfRule>
  </conditionalFormatting>
  <conditionalFormatting sqref="J617">
    <cfRule type="cellIs" dxfId="1227" priority="973" stopIfTrue="1" operator="equal">
      <formula>"P"</formula>
    </cfRule>
  </conditionalFormatting>
  <conditionalFormatting sqref="J612">
    <cfRule type="cellIs" dxfId="1226" priority="972" stopIfTrue="1" operator="equal">
      <formula>"P"</formula>
    </cfRule>
  </conditionalFormatting>
  <conditionalFormatting sqref="J613">
    <cfRule type="cellIs" dxfId="1225" priority="971" stopIfTrue="1" operator="equal">
      <formula>"P"</formula>
    </cfRule>
  </conditionalFormatting>
  <conditionalFormatting sqref="J620">
    <cfRule type="cellIs" dxfId="1224" priority="1189" stopIfTrue="1" operator="equal">
      <formula>"P"</formula>
    </cfRule>
  </conditionalFormatting>
  <conditionalFormatting sqref="J620">
    <cfRule type="cellIs" dxfId="1223" priority="1188" stopIfTrue="1" operator="equal">
      <formula>"P"</formula>
    </cfRule>
  </conditionalFormatting>
  <conditionalFormatting sqref="J620">
    <cfRule type="cellIs" dxfId="1222" priority="1187" stopIfTrue="1" operator="equal">
      <formula>"P"</formula>
    </cfRule>
  </conditionalFormatting>
  <conditionalFormatting sqref="J620">
    <cfRule type="cellIs" dxfId="1221" priority="1186" stopIfTrue="1" operator="equal">
      <formula>"P"</formula>
    </cfRule>
  </conditionalFormatting>
  <conditionalFormatting sqref="J620">
    <cfRule type="cellIs" dxfId="1220" priority="1185" stopIfTrue="1" operator="equal">
      <formula>"P"</formula>
    </cfRule>
  </conditionalFormatting>
  <conditionalFormatting sqref="J611">
    <cfRule type="cellIs" dxfId="1219" priority="965" stopIfTrue="1" operator="equal">
      <formula>"P"</formula>
    </cfRule>
  </conditionalFormatting>
  <conditionalFormatting sqref="J614">
    <cfRule type="cellIs" dxfId="1218" priority="964" stopIfTrue="1" operator="equal">
      <formula>"P"</formula>
    </cfRule>
  </conditionalFormatting>
  <conditionalFormatting sqref="J620">
    <cfRule type="cellIs" dxfId="1217" priority="1182" stopIfTrue="1" operator="equal">
      <formula>"P"</formula>
    </cfRule>
  </conditionalFormatting>
  <conditionalFormatting sqref="J613">
    <cfRule type="cellIs" dxfId="1216" priority="962" stopIfTrue="1" operator="equal">
      <formula>"P"</formula>
    </cfRule>
  </conditionalFormatting>
  <conditionalFormatting sqref="J611">
    <cfRule type="cellIs" dxfId="1215" priority="961" stopIfTrue="1" operator="equal">
      <formula>"P"</formula>
    </cfRule>
  </conditionalFormatting>
  <conditionalFormatting sqref="J620">
    <cfRule type="cellIs" dxfId="1214" priority="1179" stopIfTrue="1" operator="equal">
      <formula>"P"</formula>
    </cfRule>
  </conditionalFormatting>
  <conditionalFormatting sqref="J615">
    <cfRule type="cellIs" dxfId="1213" priority="959" stopIfTrue="1" operator="equal">
      <formula>"P"</formula>
    </cfRule>
  </conditionalFormatting>
  <conditionalFormatting sqref="J618">
    <cfRule type="cellIs" dxfId="1212" priority="958" stopIfTrue="1" operator="equal">
      <formula>"P"</formula>
    </cfRule>
  </conditionalFormatting>
  <conditionalFormatting sqref="J616">
    <cfRule type="cellIs" dxfId="1211" priority="957" stopIfTrue="1" operator="equal">
      <formula>"P"</formula>
    </cfRule>
  </conditionalFormatting>
  <conditionalFormatting sqref="J620">
    <cfRule type="cellIs" dxfId="1210" priority="1175" stopIfTrue="1" operator="equal">
      <formula>"P"</formula>
    </cfRule>
  </conditionalFormatting>
  <conditionalFormatting sqref="J611">
    <cfRule type="cellIs" dxfId="1209" priority="955" stopIfTrue="1" operator="equal">
      <formula>"P"</formula>
    </cfRule>
  </conditionalFormatting>
  <conditionalFormatting sqref="J617">
    <cfRule type="cellIs" dxfId="1208" priority="954" stopIfTrue="1" operator="equal">
      <formula>"P"</formula>
    </cfRule>
  </conditionalFormatting>
  <conditionalFormatting sqref="J620">
    <cfRule type="cellIs" dxfId="1207" priority="1172" stopIfTrue="1" operator="equal">
      <formula>"P"</formula>
    </cfRule>
  </conditionalFormatting>
  <conditionalFormatting sqref="J615">
    <cfRule type="cellIs" dxfId="1206" priority="952" stopIfTrue="1" operator="equal">
      <formula>"P"</formula>
    </cfRule>
  </conditionalFormatting>
  <conditionalFormatting sqref="J610">
    <cfRule type="cellIs" dxfId="1205" priority="951" stopIfTrue="1" operator="equal">
      <formula>"P"</formula>
    </cfRule>
  </conditionalFormatting>
  <conditionalFormatting sqref="J611">
    <cfRule type="cellIs" dxfId="1204" priority="950" stopIfTrue="1" operator="equal">
      <formula>"P"</formula>
    </cfRule>
  </conditionalFormatting>
  <conditionalFormatting sqref="J612">
    <cfRule type="cellIs" dxfId="1203" priority="948" stopIfTrue="1" operator="equal">
      <formula>"P"</formula>
    </cfRule>
  </conditionalFormatting>
  <conditionalFormatting sqref="J621">
    <cfRule type="cellIs" dxfId="1202" priority="1167" stopIfTrue="1" operator="equal">
      <formula>"P"</formula>
    </cfRule>
  </conditionalFormatting>
  <conditionalFormatting sqref="D597:D606">
    <cfRule type="cellIs" dxfId="1201" priority="1166" stopIfTrue="1" operator="equal">
      <formula>"P"</formula>
    </cfRule>
  </conditionalFormatting>
  <conditionalFormatting sqref="D607:D618">
    <cfRule type="cellIs" dxfId="1200" priority="1165" stopIfTrue="1" operator="equal">
      <formula>"P"</formula>
    </cfRule>
  </conditionalFormatting>
  <conditionalFormatting sqref="D609">
    <cfRule type="cellIs" dxfId="1199" priority="1164" stopIfTrue="1" operator="equal">
      <formula>"P"</formula>
    </cfRule>
  </conditionalFormatting>
  <conditionalFormatting sqref="D608">
    <cfRule type="cellIs" dxfId="1198" priority="1163" stopIfTrue="1" operator="equal">
      <formula>"P"</formula>
    </cfRule>
  </conditionalFormatting>
  <conditionalFormatting sqref="D618">
    <cfRule type="cellIs" dxfId="1197" priority="1162" stopIfTrue="1" operator="equal">
      <formula>"P"</formula>
    </cfRule>
  </conditionalFormatting>
  <conditionalFormatting sqref="D617">
    <cfRule type="cellIs" dxfId="1196" priority="1161" stopIfTrue="1" operator="equal">
      <formula>"P"</formula>
    </cfRule>
  </conditionalFormatting>
  <conditionalFormatting sqref="D608">
    <cfRule type="cellIs" dxfId="1195" priority="1160" stopIfTrue="1" operator="equal">
      <formula>"P"</formula>
    </cfRule>
  </conditionalFormatting>
  <conditionalFormatting sqref="D618">
    <cfRule type="cellIs" dxfId="1194" priority="1159" stopIfTrue="1" operator="equal">
      <formula>"P"</formula>
    </cfRule>
  </conditionalFormatting>
  <conditionalFormatting sqref="D607">
    <cfRule type="cellIs" dxfId="1193" priority="1158" stopIfTrue="1" operator="equal">
      <formula>"P"</formula>
    </cfRule>
  </conditionalFormatting>
  <conditionalFormatting sqref="D617">
    <cfRule type="cellIs" dxfId="1192" priority="1157" stopIfTrue="1" operator="equal">
      <formula>"P"</formula>
    </cfRule>
  </conditionalFormatting>
  <conditionalFormatting sqref="D616">
    <cfRule type="cellIs" dxfId="1191" priority="1156" stopIfTrue="1" operator="equal">
      <formula>"P"</formula>
    </cfRule>
  </conditionalFormatting>
  <conditionalFormatting sqref="D617">
    <cfRule type="cellIs" dxfId="1190" priority="1154" stopIfTrue="1" operator="equal">
      <formula>"P"</formula>
    </cfRule>
  </conditionalFormatting>
  <conditionalFormatting sqref="D618">
    <cfRule type="cellIs" dxfId="1189" priority="1155" stopIfTrue="1" operator="equal">
      <formula>"P"</formula>
    </cfRule>
  </conditionalFormatting>
  <conditionalFormatting sqref="D616">
    <cfRule type="cellIs" dxfId="1188" priority="1153" stopIfTrue="1" operator="equal">
      <formula>"P"</formula>
    </cfRule>
  </conditionalFormatting>
  <conditionalFormatting sqref="D618">
    <cfRule type="cellIs" dxfId="1187" priority="1152" stopIfTrue="1" operator="equal">
      <formula>"P"</formula>
    </cfRule>
  </conditionalFormatting>
  <conditionalFormatting sqref="D617">
    <cfRule type="cellIs" dxfId="1186" priority="1151" stopIfTrue="1" operator="equal">
      <formula>"P"</formula>
    </cfRule>
  </conditionalFormatting>
  <conditionalFormatting sqref="D616">
    <cfRule type="cellIs" dxfId="1185" priority="1150" stopIfTrue="1" operator="equal">
      <formula>"P"</formula>
    </cfRule>
  </conditionalFormatting>
  <conditionalFormatting sqref="D615">
    <cfRule type="cellIs" dxfId="1184" priority="1149" stopIfTrue="1" operator="equal">
      <formula>"P"</formula>
    </cfRule>
  </conditionalFormatting>
  <conditionalFormatting sqref="J597:J601">
    <cfRule type="cellIs" dxfId="1183" priority="1148" stopIfTrue="1" operator="equal">
      <formula>"P"</formula>
    </cfRule>
  </conditionalFormatting>
  <conditionalFormatting sqref="J602:J619">
    <cfRule type="cellIs" dxfId="1182" priority="1147" stopIfTrue="1" operator="equal">
      <formula>"P"</formula>
    </cfRule>
  </conditionalFormatting>
  <conditionalFormatting sqref="J612">
    <cfRule type="cellIs" dxfId="1181" priority="1146" stopIfTrue="1" operator="equal">
      <formula>"P"</formula>
    </cfRule>
  </conditionalFormatting>
  <conditionalFormatting sqref="J618">
    <cfRule type="cellIs" dxfId="1180" priority="1145" stopIfTrue="1" operator="equal">
      <formula>"P"</formula>
    </cfRule>
  </conditionalFormatting>
  <conditionalFormatting sqref="J613">
    <cfRule type="cellIs" dxfId="1179" priority="1144" stopIfTrue="1" operator="equal">
      <formula>"P"</formula>
    </cfRule>
  </conditionalFormatting>
  <conditionalFormatting sqref="J616">
    <cfRule type="cellIs" dxfId="1178" priority="1143" stopIfTrue="1" operator="equal">
      <formula>"P"</formula>
    </cfRule>
  </conditionalFormatting>
  <conditionalFormatting sqref="J611">
    <cfRule type="cellIs" dxfId="1177" priority="1142" stopIfTrue="1" operator="equal">
      <formula>"P"</formula>
    </cfRule>
  </conditionalFormatting>
  <conditionalFormatting sqref="J612">
    <cfRule type="cellIs" dxfId="1176" priority="1141" stopIfTrue="1" operator="equal">
      <formula>"P"</formula>
    </cfRule>
  </conditionalFormatting>
  <conditionalFormatting sqref="J615">
    <cfRule type="cellIs" dxfId="1175" priority="1140" stopIfTrue="1" operator="equal">
      <formula>"P"</formula>
    </cfRule>
  </conditionalFormatting>
  <conditionalFormatting sqref="J613">
    <cfRule type="cellIs" dxfId="1174" priority="1139" stopIfTrue="1" operator="equal">
      <formula>"P"</formula>
    </cfRule>
  </conditionalFormatting>
  <conditionalFormatting sqref="J619">
    <cfRule type="cellIs" dxfId="1173" priority="1138" stopIfTrue="1" operator="equal">
      <formula>"P"</formula>
    </cfRule>
  </conditionalFormatting>
  <conditionalFormatting sqref="J614">
    <cfRule type="cellIs" dxfId="1172" priority="1137" stopIfTrue="1" operator="equal">
      <formula>"P"</formula>
    </cfRule>
  </conditionalFormatting>
  <conditionalFormatting sqref="J617">
    <cfRule type="cellIs" dxfId="1171" priority="1136" stopIfTrue="1" operator="equal">
      <formula>"P"</formula>
    </cfRule>
  </conditionalFormatting>
  <conditionalFormatting sqref="J612">
    <cfRule type="cellIs" dxfId="1170" priority="1135" stopIfTrue="1" operator="equal">
      <formula>"P"</formula>
    </cfRule>
  </conditionalFormatting>
  <conditionalFormatting sqref="J613">
    <cfRule type="cellIs" dxfId="1169" priority="1134" stopIfTrue="1" operator="equal">
      <formula>"P"</formula>
    </cfRule>
  </conditionalFormatting>
  <conditionalFormatting sqref="J616">
    <cfRule type="cellIs" dxfId="1168" priority="1133" stopIfTrue="1" operator="equal">
      <formula>"P"</formula>
    </cfRule>
  </conditionalFormatting>
  <conditionalFormatting sqref="J611">
    <cfRule type="cellIs" dxfId="1167" priority="1132" stopIfTrue="1" operator="equal">
      <formula>"P"</formula>
    </cfRule>
  </conditionalFormatting>
  <conditionalFormatting sqref="J612">
    <cfRule type="cellIs" dxfId="1166" priority="1131" stopIfTrue="1" operator="equal">
      <formula>"P"</formula>
    </cfRule>
  </conditionalFormatting>
  <conditionalFormatting sqref="J615">
    <cfRule type="cellIs" dxfId="1165" priority="1130" stopIfTrue="1" operator="equal">
      <formula>"P"</formula>
    </cfRule>
  </conditionalFormatting>
  <conditionalFormatting sqref="J610">
    <cfRule type="cellIs" dxfId="1164" priority="1129" stopIfTrue="1" operator="equal">
      <formula>"P"</formula>
    </cfRule>
  </conditionalFormatting>
  <conditionalFormatting sqref="J611">
    <cfRule type="cellIs" dxfId="1163" priority="1128" stopIfTrue="1" operator="equal">
      <formula>"P"</formula>
    </cfRule>
  </conditionalFormatting>
  <conditionalFormatting sqref="J614">
    <cfRule type="cellIs" dxfId="1162" priority="1127" stopIfTrue="1" operator="equal">
      <formula>"P"</formula>
    </cfRule>
  </conditionalFormatting>
  <conditionalFormatting sqref="J612">
    <cfRule type="cellIs" dxfId="1161" priority="1126" stopIfTrue="1" operator="equal">
      <formula>"P"</formula>
    </cfRule>
  </conditionalFormatting>
  <conditionalFormatting sqref="J613">
    <cfRule type="cellIs" dxfId="1160" priority="1125" stopIfTrue="1" operator="equal">
      <formula>"P"</formula>
    </cfRule>
  </conditionalFormatting>
  <conditionalFormatting sqref="J611">
    <cfRule type="cellIs" dxfId="1159" priority="1124" stopIfTrue="1" operator="equal">
      <formula>"P"</formula>
    </cfRule>
  </conditionalFormatting>
  <conditionalFormatting sqref="J612">
    <cfRule type="cellIs" dxfId="1158" priority="1123" stopIfTrue="1" operator="equal">
      <formula>"P"</formula>
    </cfRule>
  </conditionalFormatting>
  <conditionalFormatting sqref="J615">
    <cfRule type="cellIs" dxfId="1157" priority="1122" stopIfTrue="1" operator="equal">
      <formula>"P"</formula>
    </cfRule>
  </conditionalFormatting>
  <conditionalFormatting sqref="J618">
    <cfRule type="cellIs" dxfId="1156" priority="1121" stopIfTrue="1" operator="equal">
      <formula>"P"</formula>
    </cfRule>
  </conditionalFormatting>
  <conditionalFormatting sqref="J616">
    <cfRule type="cellIs" dxfId="1155" priority="1120" stopIfTrue="1" operator="equal">
      <formula>"P"</formula>
    </cfRule>
  </conditionalFormatting>
  <conditionalFormatting sqref="J617">
    <cfRule type="cellIs" dxfId="1154" priority="1119" stopIfTrue="1" operator="equal">
      <formula>"P"</formula>
    </cfRule>
  </conditionalFormatting>
  <conditionalFormatting sqref="J611">
    <cfRule type="cellIs" dxfId="1153" priority="1118" stopIfTrue="1" operator="equal">
      <formula>"P"</formula>
    </cfRule>
  </conditionalFormatting>
  <conditionalFormatting sqref="J617">
    <cfRule type="cellIs" dxfId="1152" priority="1117" stopIfTrue="1" operator="equal">
      <formula>"P"</formula>
    </cfRule>
  </conditionalFormatting>
  <conditionalFormatting sqref="J612">
    <cfRule type="cellIs" dxfId="1151" priority="1116" stopIfTrue="1" operator="equal">
      <formula>"P"</formula>
    </cfRule>
  </conditionalFormatting>
  <conditionalFormatting sqref="J615">
    <cfRule type="cellIs" dxfId="1150" priority="1115" stopIfTrue="1" operator="equal">
      <formula>"P"</formula>
    </cfRule>
  </conditionalFormatting>
  <conditionalFormatting sqref="J610">
    <cfRule type="cellIs" dxfId="1149" priority="1114" stopIfTrue="1" operator="equal">
      <formula>"P"</formula>
    </cfRule>
  </conditionalFormatting>
  <conditionalFormatting sqref="J611">
    <cfRule type="cellIs" dxfId="1148" priority="1113" stopIfTrue="1" operator="equal">
      <formula>"P"</formula>
    </cfRule>
  </conditionalFormatting>
  <conditionalFormatting sqref="J614">
    <cfRule type="cellIs" dxfId="1147" priority="1112" stopIfTrue="1" operator="equal">
      <formula>"P"</formula>
    </cfRule>
  </conditionalFormatting>
  <conditionalFormatting sqref="J612">
    <cfRule type="cellIs" dxfId="1146" priority="1111" stopIfTrue="1" operator="equal">
      <formula>"P"</formula>
    </cfRule>
  </conditionalFormatting>
  <conditionalFormatting sqref="J613">
    <cfRule type="cellIs" dxfId="1145" priority="1110" stopIfTrue="1" operator="equal">
      <formula>"P"</formula>
    </cfRule>
  </conditionalFormatting>
  <conditionalFormatting sqref="J616">
    <cfRule type="cellIs" dxfId="1144" priority="1109" stopIfTrue="1" operator="equal">
      <formula>"P"</formula>
    </cfRule>
  </conditionalFormatting>
  <conditionalFormatting sqref="J611">
    <cfRule type="cellIs" dxfId="1143" priority="1108" stopIfTrue="1" operator="equal">
      <formula>"P"</formula>
    </cfRule>
  </conditionalFormatting>
  <conditionalFormatting sqref="J612">
    <cfRule type="cellIs" dxfId="1142" priority="1107" stopIfTrue="1" operator="equal">
      <formula>"P"</formula>
    </cfRule>
  </conditionalFormatting>
  <conditionalFormatting sqref="J615">
    <cfRule type="cellIs" dxfId="1141" priority="1106" stopIfTrue="1" operator="equal">
      <formula>"P"</formula>
    </cfRule>
  </conditionalFormatting>
  <conditionalFormatting sqref="J610">
    <cfRule type="cellIs" dxfId="1140" priority="1105" stopIfTrue="1" operator="equal">
      <formula>"P"</formula>
    </cfRule>
  </conditionalFormatting>
  <conditionalFormatting sqref="J611">
    <cfRule type="cellIs" dxfId="1139" priority="1104" stopIfTrue="1" operator="equal">
      <formula>"P"</formula>
    </cfRule>
  </conditionalFormatting>
  <conditionalFormatting sqref="J614">
    <cfRule type="cellIs" dxfId="1138" priority="1103" stopIfTrue="1" operator="equal">
      <formula>"P"</formula>
    </cfRule>
  </conditionalFormatting>
  <conditionalFormatting sqref="J609">
    <cfRule type="cellIs" dxfId="1137" priority="1102" stopIfTrue="1" operator="equal">
      <formula>"P"</formula>
    </cfRule>
  </conditionalFormatting>
  <conditionalFormatting sqref="J610">
    <cfRule type="cellIs" dxfId="1136" priority="1101" stopIfTrue="1" operator="equal">
      <formula>"P"</formula>
    </cfRule>
  </conditionalFormatting>
  <conditionalFormatting sqref="J613">
    <cfRule type="cellIs" dxfId="1135" priority="1100" stopIfTrue="1" operator="equal">
      <formula>"P"</formula>
    </cfRule>
  </conditionalFormatting>
  <conditionalFormatting sqref="J611">
    <cfRule type="cellIs" dxfId="1134" priority="1099" stopIfTrue="1" operator="equal">
      <formula>"P"</formula>
    </cfRule>
  </conditionalFormatting>
  <conditionalFormatting sqref="J612">
    <cfRule type="cellIs" dxfId="1133" priority="1098" stopIfTrue="1" operator="equal">
      <formula>"P"</formula>
    </cfRule>
  </conditionalFormatting>
  <conditionalFormatting sqref="J610">
    <cfRule type="cellIs" dxfId="1132" priority="1097" stopIfTrue="1" operator="equal">
      <formula>"P"</formula>
    </cfRule>
  </conditionalFormatting>
  <conditionalFormatting sqref="J611">
    <cfRule type="cellIs" dxfId="1131" priority="1096" stopIfTrue="1" operator="equal">
      <formula>"P"</formula>
    </cfRule>
  </conditionalFormatting>
  <conditionalFormatting sqref="J614">
    <cfRule type="cellIs" dxfId="1130" priority="1095" stopIfTrue="1" operator="equal">
      <formula>"P"</formula>
    </cfRule>
  </conditionalFormatting>
  <conditionalFormatting sqref="J617">
    <cfRule type="cellIs" dxfId="1129" priority="1094" stopIfTrue="1" operator="equal">
      <formula>"P"</formula>
    </cfRule>
  </conditionalFormatting>
  <conditionalFormatting sqref="J615">
    <cfRule type="cellIs" dxfId="1128" priority="1093" stopIfTrue="1" operator="equal">
      <formula>"P"</formula>
    </cfRule>
  </conditionalFormatting>
  <conditionalFormatting sqref="J616">
    <cfRule type="cellIs" dxfId="1127" priority="1092" stopIfTrue="1" operator="equal">
      <formula>"P"</formula>
    </cfRule>
  </conditionalFormatting>
  <conditionalFormatting sqref="J610">
    <cfRule type="cellIs" dxfId="1126" priority="1033" stopIfTrue="1" operator="equal">
      <formula>"P"</formula>
    </cfRule>
  </conditionalFormatting>
  <conditionalFormatting sqref="J611">
    <cfRule type="cellIs" dxfId="1125" priority="1032" stopIfTrue="1" operator="equal">
      <formula>"P"</formula>
    </cfRule>
  </conditionalFormatting>
  <conditionalFormatting sqref="J614">
    <cfRule type="cellIs" dxfId="1124" priority="1031" stopIfTrue="1" operator="equal">
      <formula>"P"</formula>
    </cfRule>
  </conditionalFormatting>
  <conditionalFormatting sqref="J612">
    <cfRule type="cellIs" dxfId="1123" priority="1030" stopIfTrue="1" operator="equal">
      <formula>"P"</formula>
    </cfRule>
  </conditionalFormatting>
  <conditionalFormatting sqref="J611">
    <cfRule type="cellIs" dxfId="1122" priority="1037" stopIfTrue="1" operator="equal">
      <formula>"P"</formula>
    </cfRule>
  </conditionalFormatting>
  <conditionalFormatting sqref="J617">
    <cfRule type="cellIs" dxfId="1121" priority="1036" stopIfTrue="1" operator="equal">
      <formula>"P"</formula>
    </cfRule>
  </conditionalFormatting>
  <conditionalFormatting sqref="J612">
    <cfRule type="cellIs" dxfId="1120" priority="1035" stopIfTrue="1" operator="equal">
      <formula>"P"</formula>
    </cfRule>
  </conditionalFormatting>
  <conditionalFormatting sqref="J615">
    <cfRule type="cellIs" dxfId="1119" priority="1034" stopIfTrue="1" operator="equal">
      <formula>"P"</formula>
    </cfRule>
  </conditionalFormatting>
  <conditionalFormatting sqref="J618">
    <cfRule type="cellIs" dxfId="1118" priority="1029" stopIfTrue="1" operator="equal">
      <formula>"P"</formula>
    </cfRule>
  </conditionalFormatting>
  <conditionalFormatting sqref="J613">
    <cfRule type="cellIs" dxfId="1117" priority="1028" stopIfTrue="1" operator="equal">
      <formula>"P"</formula>
    </cfRule>
  </conditionalFormatting>
  <conditionalFormatting sqref="J616">
    <cfRule type="cellIs" dxfId="1116" priority="1027" stopIfTrue="1" operator="equal">
      <formula>"P"</formula>
    </cfRule>
  </conditionalFormatting>
  <conditionalFormatting sqref="J611">
    <cfRule type="cellIs" dxfId="1115" priority="1026" stopIfTrue="1" operator="equal">
      <formula>"P"</formula>
    </cfRule>
  </conditionalFormatting>
  <conditionalFormatting sqref="J612">
    <cfRule type="cellIs" dxfId="1114" priority="1025" stopIfTrue="1" operator="equal">
      <formula>"P"</formula>
    </cfRule>
  </conditionalFormatting>
  <conditionalFormatting sqref="J615">
    <cfRule type="cellIs" dxfId="1113" priority="1024" stopIfTrue="1" operator="equal">
      <formula>"P"</formula>
    </cfRule>
  </conditionalFormatting>
  <conditionalFormatting sqref="J610">
    <cfRule type="cellIs" dxfId="1112" priority="1023" stopIfTrue="1" operator="equal">
      <formula>"P"</formula>
    </cfRule>
  </conditionalFormatting>
  <conditionalFormatting sqref="J613">
    <cfRule type="cellIs" dxfId="1111" priority="1018" stopIfTrue="1" operator="equal">
      <formula>"P"</formula>
    </cfRule>
  </conditionalFormatting>
  <conditionalFormatting sqref="J612">
    <cfRule type="cellIs" dxfId="1110" priority="1016" stopIfTrue="1" operator="equal">
      <formula>"P"</formula>
    </cfRule>
  </conditionalFormatting>
  <conditionalFormatting sqref="J609">
    <cfRule type="cellIs" dxfId="1109" priority="1020" stopIfTrue="1" operator="equal">
      <formula>"P"</formula>
    </cfRule>
  </conditionalFormatting>
  <conditionalFormatting sqref="J610">
    <cfRule type="cellIs" dxfId="1108" priority="1019" stopIfTrue="1" operator="equal">
      <formula>"P"</formula>
    </cfRule>
  </conditionalFormatting>
  <conditionalFormatting sqref="J611">
    <cfRule type="cellIs" dxfId="1107" priority="1017" stopIfTrue="1" operator="equal">
      <formula>"P"</formula>
    </cfRule>
  </conditionalFormatting>
  <conditionalFormatting sqref="J610">
    <cfRule type="cellIs" dxfId="1106" priority="1015" stopIfTrue="1" operator="equal">
      <formula>"P"</formula>
    </cfRule>
  </conditionalFormatting>
  <conditionalFormatting sqref="J611">
    <cfRule type="cellIs" dxfId="1105" priority="1014" stopIfTrue="1" operator="equal">
      <formula>"P"</formula>
    </cfRule>
  </conditionalFormatting>
  <conditionalFormatting sqref="J614">
    <cfRule type="cellIs" dxfId="1104" priority="1013" stopIfTrue="1" operator="equal">
      <formula>"P"</formula>
    </cfRule>
  </conditionalFormatting>
  <conditionalFormatting sqref="J617">
    <cfRule type="cellIs" dxfId="1103" priority="1012" stopIfTrue="1" operator="equal">
      <formula>"P"</formula>
    </cfRule>
  </conditionalFormatting>
  <conditionalFormatting sqref="J615">
    <cfRule type="cellIs" dxfId="1102" priority="1011" stopIfTrue="1" operator="equal">
      <formula>"P"</formula>
    </cfRule>
  </conditionalFormatting>
  <conditionalFormatting sqref="J616">
    <cfRule type="cellIs" dxfId="1101" priority="1010" stopIfTrue="1" operator="equal">
      <formula>"P"</formula>
    </cfRule>
  </conditionalFormatting>
  <conditionalFormatting sqref="J610">
    <cfRule type="cellIs" dxfId="1100" priority="1009" stopIfTrue="1" operator="equal">
      <formula>"P"</formula>
    </cfRule>
  </conditionalFormatting>
  <conditionalFormatting sqref="J616">
    <cfRule type="cellIs" dxfId="1099" priority="1008" stopIfTrue="1" operator="equal">
      <formula>"P"</formula>
    </cfRule>
  </conditionalFormatting>
  <conditionalFormatting sqref="J611">
    <cfRule type="cellIs" dxfId="1098" priority="1007" stopIfTrue="1" operator="equal">
      <formula>"P"</formula>
    </cfRule>
  </conditionalFormatting>
  <conditionalFormatting sqref="J614">
    <cfRule type="cellIs" dxfId="1097" priority="1006" stopIfTrue="1" operator="equal">
      <formula>"P"</formula>
    </cfRule>
  </conditionalFormatting>
  <conditionalFormatting sqref="J609">
    <cfRule type="cellIs" dxfId="1096" priority="1005" stopIfTrue="1" operator="equal">
      <formula>"P"</formula>
    </cfRule>
  </conditionalFormatting>
  <conditionalFormatting sqref="J613">
    <cfRule type="cellIs" dxfId="1095" priority="1003" stopIfTrue="1" operator="equal">
      <formula>"P"</formula>
    </cfRule>
  </conditionalFormatting>
  <conditionalFormatting sqref="J610">
    <cfRule type="cellIs" dxfId="1094" priority="1004" stopIfTrue="1" operator="equal">
      <formula>"P"</formula>
    </cfRule>
  </conditionalFormatting>
  <conditionalFormatting sqref="J611">
    <cfRule type="cellIs" dxfId="1093" priority="1002" stopIfTrue="1" operator="equal">
      <formula>"P"</formula>
    </cfRule>
  </conditionalFormatting>
  <conditionalFormatting sqref="J612">
    <cfRule type="cellIs" dxfId="1092" priority="1001" stopIfTrue="1" operator="equal">
      <formula>"P"</formula>
    </cfRule>
  </conditionalFormatting>
  <conditionalFormatting sqref="J615">
    <cfRule type="cellIs" dxfId="1091" priority="1000" stopIfTrue="1" operator="equal">
      <formula>"P"</formula>
    </cfRule>
  </conditionalFormatting>
  <conditionalFormatting sqref="J610">
    <cfRule type="cellIs" dxfId="1090" priority="999" stopIfTrue="1" operator="equal">
      <formula>"P"</formula>
    </cfRule>
  </conditionalFormatting>
  <conditionalFormatting sqref="J611">
    <cfRule type="cellIs" dxfId="1089" priority="998" stopIfTrue="1" operator="equal">
      <formula>"P"</formula>
    </cfRule>
  </conditionalFormatting>
  <conditionalFormatting sqref="J614">
    <cfRule type="cellIs" dxfId="1088" priority="997" stopIfTrue="1" operator="equal">
      <formula>"P"</formula>
    </cfRule>
  </conditionalFormatting>
  <conditionalFormatting sqref="J609">
    <cfRule type="cellIs" dxfId="1087" priority="996" stopIfTrue="1" operator="equal">
      <formula>"P"</formula>
    </cfRule>
  </conditionalFormatting>
  <conditionalFormatting sqref="J610">
    <cfRule type="cellIs" dxfId="1086" priority="995" stopIfTrue="1" operator="equal">
      <formula>"P"</formula>
    </cfRule>
  </conditionalFormatting>
  <conditionalFormatting sqref="J613">
    <cfRule type="cellIs" dxfId="1085" priority="994" stopIfTrue="1" operator="equal">
      <formula>"P"</formula>
    </cfRule>
  </conditionalFormatting>
  <conditionalFormatting sqref="J608">
    <cfRule type="cellIs" dxfId="1084" priority="993" stopIfTrue="1" operator="equal">
      <formula>"P"</formula>
    </cfRule>
  </conditionalFormatting>
  <conditionalFormatting sqref="J609">
    <cfRule type="cellIs" dxfId="1083" priority="992" stopIfTrue="1" operator="equal">
      <formula>"P"</formula>
    </cfRule>
  </conditionalFormatting>
  <conditionalFormatting sqref="J612">
    <cfRule type="cellIs" dxfId="1082" priority="991" stopIfTrue="1" operator="equal">
      <formula>"P"</formula>
    </cfRule>
  </conditionalFormatting>
  <conditionalFormatting sqref="J611">
    <cfRule type="cellIs" dxfId="1081" priority="989" stopIfTrue="1" operator="equal">
      <formula>"P"</formula>
    </cfRule>
  </conditionalFormatting>
  <conditionalFormatting sqref="J610">
    <cfRule type="cellIs" dxfId="1080" priority="990" stopIfTrue="1" operator="equal">
      <formula>"P"</formula>
    </cfRule>
  </conditionalFormatting>
  <conditionalFormatting sqref="J609">
    <cfRule type="cellIs" dxfId="1079" priority="988" stopIfTrue="1" operator="equal">
      <formula>"P"</formula>
    </cfRule>
  </conditionalFormatting>
  <conditionalFormatting sqref="J610">
    <cfRule type="cellIs" dxfId="1078" priority="987" stopIfTrue="1" operator="equal">
      <formula>"P"</formula>
    </cfRule>
  </conditionalFormatting>
  <conditionalFormatting sqref="J616">
    <cfRule type="cellIs" dxfId="1077" priority="970" stopIfTrue="1" operator="equal">
      <formula>"P"</formula>
    </cfRule>
  </conditionalFormatting>
  <conditionalFormatting sqref="J611">
    <cfRule type="cellIs" dxfId="1076" priority="969" stopIfTrue="1" operator="equal">
      <formula>"P"</formula>
    </cfRule>
  </conditionalFormatting>
  <conditionalFormatting sqref="J612">
    <cfRule type="cellIs" dxfId="1075" priority="968" stopIfTrue="1" operator="equal">
      <formula>"P"</formula>
    </cfRule>
  </conditionalFormatting>
  <conditionalFormatting sqref="J615">
    <cfRule type="cellIs" dxfId="1074" priority="967" stopIfTrue="1" operator="equal">
      <formula>"P"</formula>
    </cfRule>
  </conditionalFormatting>
  <conditionalFormatting sqref="J610">
    <cfRule type="cellIs" dxfId="1073" priority="966" stopIfTrue="1" operator="equal">
      <formula>"P"</formula>
    </cfRule>
  </conditionalFormatting>
  <conditionalFormatting sqref="J613">
    <cfRule type="cellIs" dxfId="1072" priority="1091" stopIfTrue="1" operator="equal">
      <formula>"P"</formula>
    </cfRule>
  </conditionalFormatting>
  <conditionalFormatting sqref="J619">
    <cfRule type="cellIs" dxfId="1071" priority="1090" stopIfTrue="1" operator="equal">
      <formula>"P"</formula>
    </cfRule>
  </conditionalFormatting>
  <conditionalFormatting sqref="J614">
    <cfRule type="cellIs" dxfId="1070" priority="1089" stopIfTrue="1" operator="equal">
      <formula>"P"</formula>
    </cfRule>
  </conditionalFormatting>
  <conditionalFormatting sqref="J617">
    <cfRule type="cellIs" dxfId="1069" priority="1088" stopIfTrue="1" operator="equal">
      <formula>"P"</formula>
    </cfRule>
  </conditionalFormatting>
  <conditionalFormatting sqref="J612">
    <cfRule type="cellIs" dxfId="1068" priority="1087" stopIfTrue="1" operator="equal">
      <formula>"P"</formula>
    </cfRule>
  </conditionalFormatting>
  <conditionalFormatting sqref="J613">
    <cfRule type="cellIs" dxfId="1067" priority="1086" stopIfTrue="1" operator="equal">
      <formula>"P"</formula>
    </cfRule>
  </conditionalFormatting>
  <conditionalFormatting sqref="J616">
    <cfRule type="cellIs" dxfId="1066" priority="1085" stopIfTrue="1" operator="equal">
      <formula>"P"</formula>
    </cfRule>
  </conditionalFormatting>
  <conditionalFormatting sqref="J614">
    <cfRule type="cellIs" dxfId="1065" priority="1084" stopIfTrue="1" operator="equal">
      <formula>"P"</formula>
    </cfRule>
  </conditionalFormatting>
  <conditionalFormatting sqref="J615">
    <cfRule type="cellIs" dxfId="1064" priority="1083" stopIfTrue="1" operator="equal">
      <formula>"P"</formula>
    </cfRule>
  </conditionalFormatting>
  <conditionalFormatting sqref="J618">
    <cfRule type="cellIs" dxfId="1063" priority="1082" stopIfTrue="1" operator="equal">
      <formula>"P"</formula>
    </cfRule>
  </conditionalFormatting>
  <conditionalFormatting sqref="J613">
    <cfRule type="cellIs" dxfId="1062" priority="1081" stopIfTrue="1" operator="equal">
      <formula>"P"</formula>
    </cfRule>
  </conditionalFormatting>
  <conditionalFormatting sqref="J614">
    <cfRule type="cellIs" dxfId="1061" priority="1080" stopIfTrue="1" operator="equal">
      <formula>"P"</formula>
    </cfRule>
  </conditionalFormatting>
  <conditionalFormatting sqref="J617">
    <cfRule type="cellIs" dxfId="1060" priority="1079" stopIfTrue="1" operator="equal">
      <formula>"P"</formula>
    </cfRule>
  </conditionalFormatting>
  <conditionalFormatting sqref="J612">
    <cfRule type="cellIs" dxfId="1059" priority="1078" stopIfTrue="1" operator="equal">
      <formula>"P"</formula>
    </cfRule>
  </conditionalFormatting>
  <conditionalFormatting sqref="J613">
    <cfRule type="cellIs" dxfId="1058" priority="1077" stopIfTrue="1" operator="equal">
      <formula>"P"</formula>
    </cfRule>
  </conditionalFormatting>
  <conditionalFormatting sqref="J616">
    <cfRule type="cellIs" dxfId="1057" priority="1076" stopIfTrue="1" operator="equal">
      <formula>"P"</formula>
    </cfRule>
  </conditionalFormatting>
  <conditionalFormatting sqref="J611">
    <cfRule type="cellIs" dxfId="1056" priority="1075" stopIfTrue="1" operator="equal">
      <formula>"P"</formula>
    </cfRule>
  </conditionalFormatting>
  <conditionalFormatting sqref="J612">
    <cfRule type="cellIs" dxfId="1055" priority="1074" stopIfTrue="1" operator="equal">
      <formula>"P"</formula>
    </cfRule>
  </conditionalFormatting>
  <conditionalFormatting sqref="J615">
    <cfRule type="cellIs" dxfId="1054" priority="1073" stopIfTrue="1" operator="equal">
      <formula>"P"</formula>
    </cfRule>
  </conditionalFormatting>
  <conditionalFormatting sqref="J613">
    <cfRule type="cellIs" dxfId="1053" priority="1072" stopIfTrue="1" operator="equal">
      <formula>"P"</formula>
    </cfRule>
  </conditionalFormatting>
  <conditionalFormatting sqref="J614">
    <cfRule type="cellIs" dxfId="1052" priority="1071" stopIfTrue="1" operator="equal">
      <formula>"P"</formula>
    </cfRule>
  </conditionalFormatting>
  <conditionalFormatting sqref="J612">
    <cfRule type="cellIs" dxfId="1051" priority="1070" stopIfTrue="1" operator="equal">
      <formula>"P"</formula>
    </cfRule>
  </conditionalFormatting>
  <conditionalFormatting sqref="J613">
    <cfRule type="cellIs" dxfId="1050" priority="1069" stopIfTrue="1" operator="equal">
      <formula>"P"</formula>
    </cfRule>
  </conditionalFormatting>
  <conditionalFormatting sqref="J616">
    <cfRule type="cellIs" dxfId="1049" priority="1068" stopIfTrue="1" operator="equal">
      <formula>"P"</formula>
    </cfRule>
  </conditionalFormatting>
  <conditionalFormatting sqref="J619">
    <cfRule type="cellIs" dxfId="1048" priority="1067" stopIfTrue="1" operator="equal">
      <formula>"P"</formula>
    </cfRule>
  </conditionalFormatting>
  <conditionalFormatting sqref="J617">
    <cfRule type="cellIs" dxfId="1047" priority="1066" stopIfTrue="1" operator="equal">
      <formula>"P"</formula>
    </cfRule>
  </conditionalFormatting>
  <conditionalFormatting sqref="J618">
    <cfRule type="cellIs" dxfId="1046" priority="1065" stopIfTrue="1" operator="equal">
      <formula>"P"</formula>
    </cfRule>
  </conditionalFormatting>
  <conditionalFormatting sqref="J612">
    <cfRule type="cellIs" dxfId="1045" priority="1064" stopIfTrue="1" operator="equal">
      <formula>"P"</formula>
    </cfRule>
  </conditionalFormatting>
  <conditionalFormatting sqref="J618">
    <cfRule type="cellIs" dxfId="1044" priority="1063" stopIfTrue="1" operator="equal">
      <formula>"P"</formula>
    </cfRule>
  </conditionalFormatting>
  <conditionalFormatting sqref="J613">
    <cfRule type="cellIs" dxfId="1043" priority="1062" stopIfTrue="1" operator="equal">
      <formula>"P"</formula>
    </cfRule>
  </conditionalFormatting>
  <conditionalFormatting sqref="J616">
    <cfRule type="cellIs" dxfId="1042" priority="1061" stopIfTrue="1" operator="equal">
      <formula>"P"</formula>
    </cfRule>
  </conditionalFormatting>
  <conditionalFormatting sqref="J611">
    <cfRule type="cellIs" dxfId="1041" priority="1060" stopIfTrue="1" operator="equal">
      <formula>"P"</formula>
    </cfRule>
  </conditionalFormatting>
  <conditionalFormatting sqref="J612">
    <cfRule type="cellIs" dxfId="1040" priority="1059" stopIfTrue="1" operator="equal">
      <formula>"P"</formula>
    </cfRule>
  </conditionalFormatting>
  <conditionalFormatting sqref="J615">
    <cfRule type="cellIs" dxfId="1039" priority="1058" stopIfTrue="1" operator="equal">
      <formula>"P"</formula>
    </cfRule>
  </conditionalFormatting>
  <conditionalFormatting sqref="J613">
    <cfRule type="cellIs" dxfId="1038" priority="1057" stopIfTrue="1" operator="equal">
      <formula>"P"</formula>
    </cfRule>
  </conditionalFormatting>
  <conditionalFormatting sqref="J614">
    <cfRule type="cellIs" dxfId="1037" priority="1056" stopIfTrue="1" operator="equal">
      <formula>"P"</formula>
    </cfRule>
  </conditionalFormatting>
  <conditionalFormatting sqref="J617">
    <cfRule type="cellIs" dxfId="1036" priority="1055" stopIfTrue="1" operator="equal">
      <formula>"P"</formula>
    </cfRule>
  </conditionalFormatting>
  <conditionalFormatting sqref="J612">
    <cfRule type="cellIs" dxfId="1035" priority="1054" stopIfTrue="1" operator="equal">
      <formula>"P"</formula>
    </cfRule>
  </conditionalFormatting>
  <conditionalFormatting sqref="J613">
    <cfRule type="cellIs" dxfId="1034" priority="1053" stopIfTrue="1" operator="equal">
      <formula>"P"</formula>
    </cfRule>
  </conditionalFormatting>
  <conditionalFormatting sqref="J616">
    <cfRule type="cellIs" dxfId="1033" priority="1052" stopIfTrue="1" operator="equal">
      <formula>"P"</formula>
    </cfRule>
  </conditionalFormatting>
  <conditionalFormatting sqref="J611">
    <cfRule type="cellIs" dxfId="1032" priority="1051" stopIfTrue="1" operator="equal">
      <formula>"P"</formula>
    </cfRule>
  </conditionalFormatting>
  <conditionalFormatting sqref="J612">
    <cfRule type="cellIs" dxfId="1031" priority="1050" stopIfTrue="1" operator="equal">
      <formula>"P"</formula>
    </cfRule>
  </conditionalFormatting>
  <conditionalFormatting sqref="J615">
    <cfRule type="cellIs" dxfId="1030" priority="1049" stopIfTrue="1" operator="equal">
      <formula>"P"</formula>
    </cfRule>
  </conditionalFormatting>
  <conditionalFormatting sqref="J611">
    <cfRule type="cellIs" dxfId="1029" priority="1048" stopIfTrue="1" operator="equal">
      <formula>"P"</formula>
    </cfRule>
  </conditionalFormatting>
  <conditionalFormatting sqref="J614">
    <cfRule type="cellIs" dxfId="1028" priority="1047" stopIfTrue="1" operator="equal">
      <formula>"P"</formula>
    </cfRule>
  </conditionalFormatting>
  <conditionalFormatting sqref="J612">
    <cfRule type="cellIs" dxfId="1027" priority="1046" stopIfTrue="1" operator="equal">
      <formula>"P"</formula>
    </cfRule>
  </conditionalFormatting>
  <conditionalFormatting sqref="J613">
    <cfRule type="cellIs" dxfId="1026" priority="1045" stopIfTrue="1" operator="equal">
      <formula>"P"</formula>
    </cfRule>
  </conditionalFormatting>
  <conditionalFormatting sqref="J611">
    <cfRule type="cellIs" dxfId="1025" priority="1044" stopIfTrue="1" operator="equal">
      <formula>"P"</formula>
    </cfRule>
  </conditionalFormatting>
  <conditionalFormatting sqref="J612">
    <cfRule type="cellIs" dxfId="1024" priority="1043" stopIfTrue="1" operator="equal">
      <formula>"P"</formula>
    </cfRule>
  </conditionalFormatting>
  <conditionalFormatting sqref="J615">
    <cfRule type="cellIs" dxfId="1023" priority="1042" stopIfTrue="1" operator="equal">
      <formula>"P"</formula>
    </cfRule>
  </conditionalFormatting>
  <conditionalFormatting sqref="J618">
    <cfRule type="cellIs" dxfId="1022" priority="1041" stopIfTrue="1" operator="equal">
      <formula>"P"</formula>
    </cfRule>
  </conditionalFormatting>
  <conditionalFormatting sqref="J616">
    <cfRule type="cellIs" dxfId="1021" priority="1040" stopIfTrue="1" operator="equal">
      <formula>"P"</formula>
    </cfRule>
  </conditionalFormatting>
  <conditionalFormatting sqref="J617">
    <cfRule type="cellIs" dxfId="1020" priority="1039" stopIfTrue="1" operator="equal">
      <formula>"P"</formula>
    </cfRule>
  </conditionalFormatting>
  <conditionalFormatting sqref="J619">
    <cfRule type="cellIs" dxfId="1019" priority="1038" stopIfTrue="1" operator="equal">
      <formula>"P"</formula>
    </cfRule>
  </conditionalFormatting>
  <conditionalFormatting sqref="J611">
    <cfRule type="cellIs" dxfId="1018" priority="1022" stopIfTrue="1" operator="equal">
      <formula>"P"</formula>
    </cfRule>
  </conditionalFormatting>
  <conditionalFormatting sqref="J614">
    <cfRule type="cellIs" dxfId="1017" priority="1021" stopIfTrue="1" operator="equal">
      <formula>"P"</formula>
    </cfRule>
  </conditionalFormatting>
  <conditionalFormatting sqref="J612">
    <cfRule type="cellIs" dxfId="1016" priority="963" stopIfTrue="1" operator="equal">
      <formula>"P"</formula>
    </cfRule>
  </conditionalFormatting>
  <conditionalFormatting sqref="J612">
    <cfRule type="cellIs" dxfId="1015" priority="960" stopIfTrue="1" operator="equal">
      <formula>"P"</formula>
    </cfRule>
  </conditionalFormatting>
  <conditionalFormatting sqref="J617">
    <cfRule type="cellIs" dxfId="1014" priority="956" stopIfTrue="1" operator="equal">
      <formula>"P"</formula>
    </cfRule>
  </conditionalFormatting>
  <conditionalFormatting sqref="J612">
    <cfRule type="cellIs" dxfId="1013" priority="953" stopIfTrue="1" operator="equal">
      <formula>"P"</formula>
    </cfRule>
  </conditionalFormatting>
  <conditionalFormatting sqref="J614">
    <cfRule type="cellIs" dxfId="1012" priority="949" stopIfTrue="1" operator="equal">
      <formula>"P"</formula>
    </cfRule>
  </conditionalFormatting>
  <conditionalFormatting sqref="J613">
    <cfRule type="cellIs" dxfId="1011" priority="947" stopIfTrue="1" operator="equal">
      <formula>"P"</formula>
    </cfRule>
  </conditionalFormatting>
  <conditionalFormatting sqref="J616">
    <cfRule type="cellIs" dxfId="1010" priority="946" stopIfTrue="1" operator="equal">
      <formula>"P"</formula>
    </cfRule>
  </conditionalFormatting>
  <conditionalFormatting sqref="J611">
    <cfRule type="cellIs" dxfId="1009" priority="945" stopIfTrue="1" operator="equal">
      <formula>"P"</formula>
    </cfRule>
  </conditionalFormatting>
  <conditionalFormatting sqref="J612">
    <cfRule type="cellIs" dxfId="1008" priority="944" stopIfTrue="1" operator="equal">
      <formula>"P"</formula>
    </cfRule>
  </conditionalFormatting>
  <conditionalFormatting sqref="J615">
    <cfRule type="cellIs" dxfId="1007" priority="943" stopIfTrue="1" operator="equal">
      <formula>"P"</formula>
    </cfRule>
  </conditionalFormatting>
  <conditionalFormatting sqref="J610">
    <cfRule type="cellIs" dxfId="1006" priority="942" stopIfTrue="1" operator="equal">
      <formula>"P"</formula>
    </cfRule>
  </conditionalFormatting>
  <conditionalFormatting sqref="J611">
    <cfRule type="cellIs" dxfId="1005" priority="941" stopIfTrue="1" operator="equal">
      <formula>"P"</formula>
    </cfRule>
  </conditionalFormatting>
  <conditionalFormatting sqref="J614">
    <cfRule type="cellIs" dxfId="1004" priority="940" stopIfTrue="1" operator="equal">
      <formula>"P"</formula>
    </cfRule>
  </conditionalFormatting>
  <conditionalFormatting sqref="J610">
    <cfRule type="cellIs" dxfId="1003" priority="939" stopIfTrue="1" operator="equal">
      <formula>"P"</formula>
    </cfRule>
  </conditionalFormatting>
  <conditionalFormatting sqref="J613">
    <cfRule type="cellIs" dxfId="1002" priority="938" stopIfTrue="1" operator="equal">
      <formula>"P"</formula>
    </cfRule>
  </conditionalFormatting>
  <conditionalFormatting sqref="J611">
    <cfRule type="cellIs" dxfId="1001" priority="937" stopIfTrue="1" operator="equal">
      <formula>"P"</formula>
    </cfRule>
  </conditionalFormatting>
  <conditionalFormatting sqref="J612">
    <cfRule type="cellIs" dxfId="1000" priority="936" stopIfTrue="1" operator="equal">
      <formula>"P"</formula>
    </cfRule>
  </conditionalFormatting>
  <conditionalFormatting sqref="J610">
    <cfRule type="cellIs" dxfId="999" priority="935" stopIfTrue="1" operator="equal">
      <formula>"P"</formula>
    </cfRule>
  </conditionalFormatting>
  <conditionalFormatting sqref="J611">
    <cfRule type="cellIs" dxfId="998" priority="934" stopIfTrue="1" operator="equal">
      <formula>"P"</formula>
    </cfRule>
  </conditionalFormatting>
  <conditionalFormatting sqref="J614">
    <cfRule type="cellIs" dxfId="997" priority="933" stopIfTrue="1" operator="equal">
      <formula>"P"</formula>
    </cfRule>
  </conditionalFormatting>
  <conditionalFormatting sqref="J617">
    <cfRule type="cellIs" dxfId="996" priority="932" stopIfTrue="1" operator="equal">
      <formula>"P"</formula>
    </cfRule>
  </conditionalFormatting>
  <conditionalFormatting sqref="J615">
    <cfRule type="cellIs" dxfId="995" priority="931" stopIfTrue="1" operator="equal">
      <formula>"P"</formula>
    </cfRule>
  </conditionalFormatting>
  <conditionalFormatting sqref="J616">
    <cfRule type="cellIs" dxfId="994" priority="930" stopIfTrue="1" operator="equal">
      <formula>"P"</formula>
    </cfRule>
  </conditionalFormatting>
  <conditionalFormatting sqref="J582">
    <cfRule type="cellIs" dxfId="993" priority="929" stopIfTrue="1" operator="equal">
      <formula>"P"</formula>
    </cfRule>
  </conditionalFormatting>
  <conditionalFormatting sqref="J72">
    <cfRule type="cellIs" dxfId="992" priority="928" stopIfTrue="1" operator="equal">
      <formula>"P"</formula>
    </cfRule>
  </conditionalFormatting>
  <conditionalFormatting sqref="J464:L467 J445:L461 R445:S468">
    <cfRule type="cellIs" dxfId="991" priority="925" stopIfTrue="1" operator="equal">
      <formula>"P"</formula>
    </cfRule>
  </conditionalFormatting>
  <conditionalFormatting sqref="D459">
    <cfRule type="cellIs" dxfId="990" priority="920" stopIfTrue="1" operator="equal">
      <formula>"P"</formula>
    </cfRule>
  </conditionalFormatting>
  <conditionalFormatting sqref="J468:L468">
    <cfRule type="cellIs" dxfId="989" priority="923" stopIfTrue="1" operator="equal">
      <formula>"P"</formula>
    </cfRule>
  </conditionalFormatting>
  <conditionalFormatting sqref="D446">
    <cfRule type="cellIs" dxfId="988" priority="918" stopIfTrue="1" operator="equal">
      <formula>"P"</formula>
    </cfRule>
  </conditionalFormatting>
  <conditionalFormatting sqref="D458">
    <cfRule type="cellIs" dxfId="987" priority="919" stopIfTrue="1" operator="equal">
      <formula>"P"</formula>
    </cfRule>
  </conditionalFormatting>
  <conditionalFormatting sqref="D447">
    <cfRule type="cellIs" dxfId="986" priority="921" stopIfTrue="1" operator="equal">
      <formula>"P"</formula>
    </cfRule>
  </conditionalFormatting>
  <conditionalFormatting sqref="D457">
    <cfRule type="cellIs" dxfId="985" priority="917" stopIfTrue="1" operator="equal">
      <formula>"P"</formula>
    </cfRule>
  </conditionalFormatting>
  <conditionalFormatting sqref="D455">
    <cfRule type="cellIs" dxfId="984" priority="916" stopIfTrue="1" operator="equal">
      <formula>"P"</formula>
    </cfRule>
  </conditionalFormatting>
  <conditionalFormatting sqref="D452">
    <cfRule type="cellIs" dxfId="983" priority="875" stopIfTrue="1" operator="equal">
      <formula>"P"</formula>
    </cfRule>
  </conditionalFormatting>
  <conditionalFormatting sqref="D455">
    <cfRule type="cellIs" dxfId="982" priority="874" stopIfTrue="1" operator="equal">
      <formula>"P"</formula>
    </cfRule>
  </conditionalFormatting>
  <conditionalFormatting sqref="D454">
    <cfRule type="cellIs" dxfId="981" priority="868" stopIfTrue="1" operator="equal">
      <formula>"P"</formula>
    </cfRule>
  </conditionalFormatting>
  <conditionalFormatting sqref="D455">
    <cfRule type="cellIs" dxfId="980" priority="877" stopIfTrue="1" operator="equal">
      <formula>"P"</formula>
    </cfRule>
  </conditionalFormatting>
  <conditionalFormatting sqref="D456">
    <cfRule type="cellIs" dxfId="979" priority="878" stopIfTrue="1" operator="equal">
      <formula>"P"</formula>
    </cfRule>
  </conditionalFormatting>
  <conditionalFormatting sqref="D454">
    <cfRule type="cellIs" dxfId="978" priority="876" stopIfTrue="1" operator="equal">
      <formula>"P"</formula>
    </cfRule>
  </conditionalFormatting>
  <conditionalFormatting sqref="D454">
    <cfRule type="cellIs" dxfId="977" priority="873" stopIfTrue="1" operator="equal">
      <formula>"P"</formula>
    </cfRule>
  </conditionalFormatting>
  <conditionalFormatting sqref="D453">
    <cfRule type="cellIs" dxfId="976" priority="872" stopIfTrue="1" operator="equal">
      <formula>"P"</formula>
    </cfRule>
  </conditionalFormatting>
  <conditionalFormatting sqref="D455">
    <cfRule type="cellIs" dxfId="975" priority="871" stopIfTrue="1" operator="equal">
      <formula>"P"</formula>
    </cfRule>
  </conditionalFormatting>
  <conditionalFormatting sqref="D453">
    <cfRule type="cellIs" dxfId="974" priority="869" stopIfTrue="1" operator="equal">
      <formula>"P"</formula>
    </cfRule>
  </conditionalFormatting>
  <conditionalFormatting sqref="D454">
    <cfRule type="cellIs" dxfId="973" priority="870" stopIfTrue="1" operator="equal">
      <formula>"P"</formula>
    </cfRule>
  </conditionalFormatting>
  <conditionalFormatting sqref="D458">
    <cfRule type="cellIs" dxfId="972" priority="915" stopIfTrue="1" operator="equal">
      <formula>"P"</formula>
    </cfRule>
  </conditionalFormatting>
  <conditionalFormatting sqref="D457">
    <cfRule type="cellIs" dxfId="971" priority="914" stopIfTrue="1" operator="equal">
      <formula>"P"</formula>
    </cfRule>
  </conditionalFormatting>
  <conditionalFormatting sqref="D456">
    <cfRule type="cellIs" dxfId="970" priority="913" stopIfTrue="1" operator="equal">
      <formula>"P"</formula>
    </cfRule>
  </conditionalFormatting>
  <conditionalFormatting sqref="D454">
    <cfRule type="cellIs" dxfId="969" priority="912" stopIfTrue="1" operator="equal">
      <formula>"P"</formula>
    </cfRule>
  </conditionalFormatting>
  <conditionalFormatting sqref="D458">
    <cfRule type="cellIs" dxfId="968" priority="911" stopIfTrue="1" operator="equal">
      <formula>"P"</formula>
    </cfRule>
  </conditionalFormatting>
  <conditionalFormatting sqref="D457">
    <cfRule type="cellIs" dxfId="967" priority="910" stopIfTrue="1" operator="equal">
      <formula>"P"</formula>
    </cfRule>
  </conditionalFormatting>
  <conditionalFormatting sqref="D456">
    <cfRule type="cellIs" dxfId="966" priority="909" stopIfTrue="1" operator="equal">
      <formula>"P"</formula>
    </cfRule>
  </conditionalFormatting>
  <conditionalFormatting sqref="D457">
    <cfRule type="cellIs" dxfId="965" priority="908" stopIfTrue="1" operator="equal">
      <formula>"P"</formula>
    </cfRule>
  </conditionalFormatting>
  <conditionalFormatting sqref="D456">
    <cfRule type="cellIs" dxfId="964" priority="907" stopIfTrue="1" operator="equal">
      <formula>"P"</formula>
    </cfRule>
  </conditionalFormatting>
  <conditionalFormatting sqref="D458">
    <cfRule type="cellIs" dxfId="963" priority="905" stopIfTrue="1" operator="equal">
      <formula>"P"</formula>
    </cfRule>
  </conditionalFormatting>
  <conditionalFormatting sqref="D446">
    <cfRule type="cellIs" dxfId="962" priority="906" stopIfTrue="1" operator="equal">
      <formula>"P"</formula>
    </cfRule>
  </conditionalFormatting>
  <conditionalFormatting sqref="D457">
    <cfRule type="cellIs" dxfId="961" priority="904" stopIfTrue="1" operator="equal">
      <formula>"P"</formula>
    </cfRule>
  </conditionalFormatting>
  <conditionalFormatting sqref="D456">
    <cfRule type="cellIs" dxfId="960" priority="903" stopIfTrue="1" operator="equal">
      <formula>"P"</formula>
    </cfRule>
  </conditionalFormatting>
  <conditionalFormatting sqref="D454">
    <cfRule type="cellIs" dxfId="959" priority="902" stopIfTrue="1" operator="equal">
      <formula>"P"</formula>
    </cfRule>
  </conditionalFormatting>
  <conditionalFormatting sqref="D457">
    <cfRule type="cellIs" dxfId="958" priority="901" stopIfTrue="1" operator="equal">
      <formula>"P"</formula>
    </cfRule>
  </conditionalFormatting>
  <conditionalFormatting sqref="D456">
    <cfRule type="cellIs" dxfId="957" priority="900" stopIfTrue="1" operator="equal">
      <formula>"P"</formula>
    </cfRule>
  </conditionalFormatting>
  <conditionalFormatting sqref="D455">
    <cfRule type="cellIs" dxfId="956" priority="899" stopIfTrue="1" operator="equal">
      <formula>"P"</formula>
    </cfRule>
  </conditionalFormatting>
  <conditionalFormatting sqref="D453">
    <cfRule type="cellIs" dxfId="955" priority="898" stopIfTrue="1" operator="equal">
      <formula>"P"</formula>
    </cfRule>
  </conditionalFormatting>
  <conditionalFormatting sqref="D457">
    <cfRule type="cellIs" dxfId="954" priority="897" stopIfTrue="1" operator="equal">
      <formula>"P"</formula>
    </cfRule>
  </conditionalFormatting>
  <conditionalFormatting sqref="D456">
    <cfRule type="cellIs" dxfId="953" priority="896" stopIfTrue="1" operator="equal">
      <formula>"P"</formula>
    </cfRule>
  </conditionalFormatting>
  <conditionalFormatting sqref="D455">
    <cfRule type="cellIs" dxfId="952" priority="895" stopIfTrue="1" operator="equal">
      <formula>"P"</formula>
    </cfRule>
  </conditionalFormatting>
  <conditionalFormatting sqref="D456">
    <cfRule type="cellIs" dxfId="951" priority="894" stopIfTrue="1" operator="equal">
      <formula>"P"</formula>
    </cfRule>
  </conditionalFormatting>
  <conditionalFormatting sqref="D455">
    <cfRule type="cellIs" dxfId="950" priority="893" stopIfTrue="1" operator="equal">
      <formula>"P"</formula>
    </cfRule>
  </conditionalFormatting>
  <conditionalFormatting sqref="D457">
    <cfRule type="cellIs" dxfId="949" priority="891" stopIfTrue="1" operator="equal">
      <formula>"P"</formula>
    </cfRule>
  </conditionalFormatting>
  <conditionalFormatting sqref="D445">
    <cfRule type="cellIs" dxfId="948" priority="892" stopIfTrue="1" operator="equal">
      <formula>"P"</formula>
    </cfRule>
  </conditionalFormatting>
  <conditionalFormatting sqref="D456">
    <cfRule type="cellIs" dxfId="947" priority="890" stopIfTrue="1" operator="equal">
      <formula>"P"</formula>
    </cfRule>
  </conditionalFormatting>
  <conditionalFormatting sqref="D455">
    <cfRule type="cellIs" dxfId="946" priority="889" stopIfTrue="1" operator="equal">
      <formula>"P"</formula>
    </cfRule>
  </conditionalFormatting>
  <conditionalFormatting sqref="D453">
    <cfRule type="cellIs" dxfId="945" priority="888" stopIfTrue="1" operator="equal">
      <formula>"P"</formula>
    </cfRule>
  </conditionalFormatting>
  <conditionalFormatting sqref="D456">
    <cfRule type="cellIs" dxfId="944" priority="887" stopIfTrue="1" operator="equal">
      <formula>"P"</formula>
    </cfRule>
  </conditionalFormatting>
  <conditionalFormatting sqref="D455">
    <cfRule type="cellIs" dxfId="943" priority="886" stopIfTrue="1" operator="equal">
      <formula>"P"</formula>
    </cfRule>
  </conditionalFormatting>
  <conditionalFormatting sqref="D454">
    <cfRule type="cellIs" dxfId="942" priority="885" stopIfTrue="1" operator="equal">
      <formula>"P"</formula>
    </cfRule>
  </conditionalFormatting>
  <conditionalFormatting sqref="D452">
    <cfRule type="cellIs" dxfId="941" priority="884" stopIfTrue="1" operator="equal">
      <formula>"P"</formula>
    </cfRule>
  </conditionalFormatting>
  <conditionalFormatting sqref="D456">
    <cfRule type="cellIs" dxfId="940" priority="883" stopIfTrue="1" operator="equal">
      <formula>"P"</formula>
    </cfRule>
  </conditionalFormatting>
  <conditionalFormatting sqref="D455">
    <cfRule type="cellIs" dxfId="939" priority="882" stopIfTrue="1" operator="equal">
      <formula>"P"</formula>
    </cfRule>
  </conditionalFormatting>
  <conditionalFormatting sqref="D454">
    <cfRule type="cellIs" dxfId="938" priority="881" stopIfTrue="1" operator="equal">
      <formula>"P"</formula>
    </cfRule>
  </conditionalFormatting>
  <conditionalFormatting sqref="D455">
    <cfRule type="cellIs" dxfId="937" priority="880" stopIfTrue="1" operator="equal">
      <formula>"P"</formula>
    </cfRule>
  </conditionalFormatting>
  <conditionalFormatting sqref="D454">
    <cfRule type="cellIs" dxfId="936" priority="879" stopIfTrue="1" operator="equal">
      <formula>"P"</formula>
    </cfRule>
  </conditionalFormatting>
  <conditionalFormatting sqref="D453">
    <cfRule type="cellIs" dxfId="935" priority="867" stopIfTrue="1" operator="equal">
      <formula>"P"</formula>
    </cfRule>
  </conditionalFormatting>
  <conditionalFormatting sqref="D454">
    <cfRule type="cellIs" dxfId="934" priority="758" stopIfTrue="1" operator="equal">
      <formula>"P"</formula>
    </cfRule>
  </conditionalFormatting>
  <conditionalFormatting sqref="D457">
    <cfRule type="cellIs" dxfId="933" priority="857" stopIfTrue="1" operator="equal">
      <formula>"P"</formula>
    </cfRule>
  </conditionalFormatting>
  <conditionalFormatting sqref="D458">
    <cfRule type="cellIs" dxfId="932" priority="751" stopIfTrue="1" operator="equal">
      <formula>"P"</formula>
    </cfRule>
  </conditionalFormatting>
  <conditionalFormatting sqref="D451">
    <cfRule type="cellIs" dxfId="931" priority="866" stopIfTrue="1" operator="equal">
      <formula>"P"</formula>
    </cfRule>
  </conditionalFormatting>
  <conditionalFormatting sqref="D451">
    <cfRule type="cellIs" dxfId="930" priority="864" stopIfTrue="1" operator="equal">
      <formula>"P"</formula>
    </cfRule>
  </conditionalFormatting>
  <conditionalFormatting sqref="D451">
    <cfRule type="cellIs" dxfId="929" priority="865" stopIfTrue="1" operator="equal">
      <formula>"P"</formula>
    </cfRule>
  </conditionalFormatting>
  <conditionalFormatting sqref="D458">
    <cfRule type="cellIs" dxfId="928" priority="862" stopIfTrue="1" operator="equal">
      <formula>"P"</formula>
    </cfRule>
  </conditionalFormatting>
  <conditionalFormatting sqref="D445">
    <cfRule type="cellIs" dxfId="927" priority="860" stopIfTrue="1" operator="equal">
      <formula>"P"</formula>
    </cfRule>
  </conditionalFormatting>
  <conditionalFormatting sqref="D446">
    <cfRule type="cellIs" dxfId="926" priority="863" stopIfTrue="1" operator="equal">
      <formula>"P"</formula>
    </cfRule>
  </conditionalFormatting>
  <conditionalFormatting sqref="D457">
    <cfRule type="cellIs" dxfId="925" priority="861" stopIfTrue="1" operator="equal">
      <formula>"P"</formula>
    </cfRule>
  </conditionalFormatting>
  <conditionalFormatting sqref="D456">
    <cfRule type="cellIs" dxfId="924" priority="859" stopIfTrue="1" operator="equal">
      <formula>"P"</formula>
    </cfRule>
  </conditionalFormatting>
  <conditionalFormatting sqref="D454">
    <cfRule type="cellIs" dxfId="923" priority="858" stopIfTrue="1" operator="equal">
      <formula>"P"</formula>
    </cfRule>
  </conditionalFormatting>
  <conditionalFormatting sqref="D451">
    <cfRule type="cellIs" dxfId="922" priority="818" stopIfTrue="1" operator="equal">
      <formula>"P"</formula>
    </cfRule>
  </conditionalFormatting>
  <conditionalFormatting sqref="D454">
    <cfRule type="cellIs" dxfId="921" priority="817" stopIfTrue="1" operator="equal">
      <formula>"P"</formula>
    </cfRule>
  </conditionalFormatting>
  <conditionalFormatting sqref="D453">
    <cfRule type="cellIs" dxfId="920" priority="811" stopIfTrue="1" operator="equal">
      <formula>"P"</formula>
    </cfRule>
  </conditionalFormatting>
  <conditionalFormatting sqref="D454">
    <cfRule type="cellIs" dxfId="919" priority="820" stopIfTrue="1" operator="equal">
      <formula>"P"</formula>
    </cfRule>
  </conditionalFormatting>
  <conditionalFormatting sqref="D455">
    <cfRule type="cellIs" dxfId="918" priority="821" stopIfTrue="1" operator="equal">
      <formula>"P"</formula>
    </cfRule>
  </conditionalFormatting>
  <conditionalFormatting sqref="D453">
    <cfRule type="cellIs" dxfId="917" priority="819" stopIfTrue="1" operator="equal">
      <formula>"P"</formula>
    </cfRule>
  </conditionalFormatting>
  <conditionalFormatting sqref="D453">
    <cfRule type="cellIs" dxfId="916" priority="816" stopIfTrue="1" operator="equal">
      <formula>"P"</formula>
    </cfRule>
  </conditionalFormatting>
  <conditionalFormatting sqref="D452">
    <cfRule type="cellIs" dxfId="915" priority="815" stopIfTrue="1" operator="equal">
      <formula>"P"</formula>
    </cfRule>
  </conditionalFormatting>
  <conditionalFormatting sqref="D454">
    <cfRule type="cellIs" dxfId="914" priority="814" stopIfTrue="1" operator="equal">
      <formula>"P"</formula>
    </cfRule>
  </conditionalFormatting>
  <conditionalFormatting sqref="D452">
    <cfRule type="cellIs" dxfId="913" priority="812" stopIfTrue="1" operator="equal">
      <formula>"P"</formula>
    </cfRule>
  </conditionalFormatting>
  <conditionalFormatting sqref="D453">
    <cfRule type="cellIs" dxfId="912" priority="813" stopIfTrue="1" operator="equal">
      <formula>"P"</formula>
    </cfRule>
  </conditionalFormatting>
  <conditionalFormatting sqref="D456">
    <cfRule type="cellIs" dxfId="911" priority="856" stopIfTrue="1" operator="equal">
      <formula>"P"</formula>
    </cfRule>
  </conditionalFormatting>
  <conditionalFormatting sqref="D455">
    <cfRule type="cellIs" dxfId="910" priority="855" stopIfTrue="1" operator="equal">
      <formula>"P"</formula>
    </cfRule>
  </conditionalFormatting>
  <conditionalFormatting sqref="D453">
    <cfRule type="cellIs" dxfId="909" priority="854" stopIfTrue="1" operator="equal">
      <formula>"P"</formula>
    </cfRule>
  </conditionalFormatting>
  <conditionalFormatting sqref="D457">
    <cfRule type="cellIs" dxfId="908" priority="853" stopIfTrue="1" operator="equal">
      <formula>"P"</formula>
    </cfRule>
  </conditionalFormatting>
  <conditionalFormatting sqref="D456">
    <cfRule type="cellIs" dxfId="907" priority="852" stopIfTrue="1" operator="equal">
      <formula>"P"</formula>
    </cfRule>
  </conditionalFormatting>
  <conditionalFormatting sqref="D455">
    <cfRule type="cellIs" dxfId="906" priority="851" stopIfTrue="1" operator="equal">
      <formula>"P"</formula>
    </cfRule>
  </conditionalFormatting>
  <conditionalFormatting sqref="D456">
    <cfRule type="cellIs" dxfId="905" priority="850" stopIfTrue="1" operator="equal">
      <formula>"P"</formula>
    </cfRule>
  </conditionalFormatting>
  <conditionalFormatting sqref="D455">
    <cfRule type="cellIs" dxfId="904" priority="849" stopIfTrue="1" operator="equal">
      <formula>"P"</formula>
    </cfRule>
  </conditionalFormatting>
  <conditionalFormatting sqref="D457">
    <cfRule type="cellIs" dxfId="903" priority="847" stopIfTrue="1" operator="equal">
      <formula>"P"</formula>
    </cfRule>
  </conditionalFormatting>
  <conditionalFormatting sqref="D445">
    <cfRule type="cellIs" dxfId="902" priority="848" stopIfTrue="1" operator="equal">
      <formula>"P"</formula>
    </cfRule>
  </conditionalFormatting>
  <conditionalFormatting sqref="D456">
    <cfRule type="cellIs" dxfId="901" priority="846" stopIfTrue="1" operator="equal">
      <formula>"P"</formula>
    </cfRule>
  </conditionalFormatting>
  <conditionalFormatting sqref="D455">
    <cfRule type="cellIs" dxfId="900" priority="845" stopIfTrue="1" operator="equal">
      <formula>"P"</formula>
    </cfRule>
  </conditionalFormatting>
  <conditionalFormatting sqref="D453">
    <cfRule type="cellIs" dxfId="899" priority="844" stopIfTrue="1" operator="equal">
      <formula>"P"</formula>
    </cfRule>
  </conditionalFormatting>
  <conditionalFormatting sqref="D456">
    <cfRule type="cellIs" dxfId="898" priority="843" stopIfTrue="1" operator="equal">
      <formula>"P"</formula>
    </cfRule>
  </conditionalFormatting>
  <conditionalFormatting sqref="D455">
    <cfRule type="cellIs" dxfId="897" priority="842" stopIfTrue="1" operator="equal">
      <formula>"P"</formula>
    </cfRule>
  </conditionalFormatting>
  <conditionalFormatting sqref="D454">
    <cfRule type="cellIs" dxfId="896" priority="841" stopIfTrue="1" operator="equal">
      <formula>"P"</formula>
    </cfRule>
  </conditionalFormatting>
  <conditionalFormatting sqref="D452">
    <cfRule type="cellIs" dxfId="895" priority="840" stopIfTrue="1" operator="equal">
      <formula>"P"</formula>
    </cfRule>
  </conditionalFormatting>
  <conditionalFormatting sqref="D456">
    <cfRule type="cellIs" dxfId="894" priority="839" stopIfTrue="1" operator="equal">
      <formula>"P"</formula>
    </cfRule>
  </conditionalFormatting>
  <conditionalFormatting sqref="D455">
    <cfRule type="cellIs" dxfId="893" priority="838" stopIfTrue="1" operator="equal">
      <formula>"P"</formula>
    </cfRule>
  </conditionalFormatting>
  <conditionalFormatting sqref="D454">
    <cfRule type="cellIs" dxfId="892" priority="837" stopIfTrue="1" operator="equal">
      <formula>"P"</formula>
    </cfRule>
  </conditionalFormatting>
  <conditionalFormatting sqref="D455">
    <cfRule type="cellIs" dxfId="891" priority="836" stopIfTrue="1" operator="equal">
      <formula>"P"</formula>
    </cfRule>
  </conditionalFormatting>
  <conditionalFormatting sqref="D454">
    <cfRule type="cellIs" dxfId="890" priority="835" stopIfTrue="1" operator="equal">
      <formula>"P"</formula>
    </cfRule>
  </conditionalFormatting>
  <conditionalFormatting sqref="D456">
    <cfRule type="cellIs" dxfId="889" priority="834" stopIfTrue="1" operator="equal">
      <formula>"P"</formula>
    </cfRule>
  </conditionalFormatting>
  <conditionalFormatting sqref="D455">
    <cfRule type="cellIs" dxfId="888" priority="833" stopIfTrue="1" operator="equal">
      <formula>"P"</formula>
    </cfRule>
  </conditionalFormatting>
  <conditionalFormatting sqref="D454">
    <cfRule type="cellIs" dxfId="887" priority="832" stopIfTrue="1" operator="equal">
      <formula>"P"</formula>
    </cfRule>
  </conditionalFormatting>
  <conditionalFormatting sqref="D452">
    <cfRule type="cellIs" dxfId="886" priority="831" stopIfTrue="1" operator="equal">
      <formula>"P"</formula>
    </cfRule>
  </conditionalFormatting>
  <conditionalFormatting sqref="D455">
    <cfRule type="cellIs" dxfId="885" priority="830" stopIfTrue="1" operator="equal">
      <formula>"P"</formula>
    </cfRule>
  </conditionalFormatting>
  <conditionalFormatting sqref="D454">
    <cfRule type="cellIs" dxfId="884" priority="829" stopIfTrue="1" operator="equal">
      <formula>"P"</formula>
    </cfRule>
  </conditionalFormatting>
  <conditionalFormatting sqref="D453">
    <cfRule type="cellIs" dxfId="883" priority="828" stopIfTrue="1" operator="equal">
      <formula>"P"</formula>
    </cfRule>
  </conditionalFormatting>
  <conditionalFormatting sqref="D451">
    <cfRule type="cellIs" dxfId="882" priority="827" stopIfTrue="1" operator="equal">
      <formula>"P"</formula>
    </cfRule>
  </conditionalFormatting>
  <conditionalFormatting sqref="D455">
    <cfRule type="cellIs" dxfId="881" priority="826" stopIfTrue="1" operator="equal">
      <formula>"P"</formula>
    </cfRule>
  </conditionalFormatting>
  <conditionalFormatting sqref="D454">
    <cfRule type="cellIs" dxfId="880" priority="825" stopIfTrue="1" operator="equal">
      <formula>"P"</formula>
    </cfRule>
  </conditionalFormatting>
  <conditionalFormatting sqref="D453">
    <cfRule type="cellIs" dxfId="879" priority="824" stopIfTrue="1" operator="equal">
      <formula>"P"</formula>
    </cfRule>
  </conditionalFormatting>
  <conditionalFormatting sqref="D454">
    <cfRule type="cellIs" dxfId="878" priority="823" stopIfTrue="1" operator="equal">
      <formula>"P"</formula>
    </cfRule>
  </conditionalFormatting>
  <conditionalFormatting sqref="D453">
    <cfRule type="cellIs" dxfId="877" priority="822" stopIfTrue="1" operator="equal">
      <formula>"P"</formula>
    </cfRule>
  </conditionalFormatting>
  <conditionalFormatting sqref="D452">
    <cfRule type="cellIs" dxfId="876" priority="810" stopIfTrue="1" operator="equal">
      <formula>"P"</formula>
    </cfRule>
  </conditionalFormatting>
  <conditionalFormatting sqref="D450">
    <cfRule type="cellIs" dxfId="875" priority="809" stopIfTrue="1" operator="equal">
      <formula>"P"</formula>
    </cfRule>
  </conditionalFormatting>
  <conditionalFormatting sqref="D450">
    <cfRule type="cellIs" dxfId="874" priority="807" stopIfTrue="1" operator="equal">
      <formula>"P"</formula>
    </cfRule>
  </conditionalFormatting>
  <conditionalFormatting sqref="D450">
    <cfRule type="cellIs" dxfId="873" priority="808" stopIfTrue="1" operator="equal">
      <formula>"P"</formula>
    </cfRule>
  </conditionalFormatting>
  <conditionalFormatting sqref="D460">
    <cfRule type="cellIs" dxfId="872" priority="806" stopIfTrue="1" operator="equal">
      <formula>"P"</formula>
    </cfRule>
  </conditionalFormatting>
  <conditionalFormatting sqref="D459">
    <cfRule type="cellIs" dxfId="871" priority="805" stopIfTrue="1" operator="equal">
      <formula>"P"</formula>
    </cfRule>
  </conditionalFormatting>
  <conditionalFormatting sqref="D458">
    <cfRule type="cellIs" dxfId="870" priority="804" stopIfTrue="1" operator="equal">
      <formula>"P"</formula>
    </cfRule>
  </conditionalFormatting>
  <conditionalFormatting sqref="D456">
    <cfRule type="cellIs" dxfId="869" priority="803" stopIfTrue="1" operator="equal">
      <formula>"P"</formula>
    </cfRule>
  </conditionalFormatting>
  <conditionalFormatting sqref="D453">
    <cfRule type="cellIs" dxfId="868" priority="764" stopIfTrue="1" operator="equal">
      <formula>"P"</formula>
    </cfRule>
  </conditionalFormatting>
  <conditionalFormatting sqref="D456">
    <cfRule type="cellIs" dxfId="867" priority="763" stopIfTrue="1" operator="equal">
      <formula>"P"</formula>
    </cfRule>
  </conditionalFormatting>
  <conditionalFormatting sqref="D455">
    <cfRule type="cellIs" dxfId="866" priority="757" stopIfTrue="1" operator="equal">
      <formula>"P"</formula>
    </cfRule>
  </conditionalFormatting>
  <conditionalFormatting sqref="D456">
    <cfRule type="cellIs" dxfId="865" priority="766" stopIfTrue="1" operator="equal">
      <formula>"P"</formula>
    </cfRule>
  </conditionalFormatting>
  <conditionalFormatting sqref="D457">
    <cfRule type="cellIs" dxfId="864" priority="767" stopIfTrue="1" operator="equal">
      <formula>"P"</formula>
    </cfRule>
  </conditionalFormatting>
  <conditionalFormatting sqref="D455">
    <cfRule type="cellIs" dxfId="863" priority="765" stopIfTrue="1" operator="equal">
      <formula>"P"</formula>
    </cfRule>
  </conditionalFormatting>
  <conditionalFormatting sqref="D455">
    <cfRule type="cellIs" dxfId="862" priority="762" stopIfTrue="1" operator="equal">
      <formula>"P"</formula>
    </cfRule>
  </conditionalFormatting>
  <conditionalFormatting sqref="D454">
    <cfRule type="cellIs" dxfId="861" priority="761" stopIfTrue="1" operator="equal">
      <formula>"P"</formula>
    </cfRule>
  </conditionalFormatting>
  <conditionalFormatting sqref="D456">
    <cfRule type="cellIs" dxfId="860" priority="760" stopIfTrue="1" operator="equal">
      <formula>"P"</formula>
    </cfRule>
  </conditionalFormatting>
  <conditionalFormatting sqref="D455">
    <cfRule type="cellIs" dxfId="859" priority="759" stopIfTrue="1" operator="equal">
      <formula>"P"</formula>
    </cfRule>
  </conditionalFormatting>
  <conditionalFormatting sqref="D459">
    <cfRule type="cellIs" dxfId="858" priority="802" stopIfTrue="1" operator="equal">
      <formula>"P"</formula>
    </cfRule>
  </conditionalFormatting>
  <conditionalFormatting sqref="D458">
    <cfRule type="cellIs" dxfId="857" priority="801" stopIfTrue="1" operator="equal">
      <formula>"P"</formula>
    </cfRule>
  </conditionalFormatting>
  <conditionalFormatting sqref="D457">
    <cfRule type="cellIs" dxfId="856" priority="800" stopIfTrue="1" operator="equal">
      <formula>"P"</formula>
    </cfRule>
  </conditionalFormatting>
  <conditionalFormatting sqref="D455">
    <cfRule type="cellIs" dxfId="855" priority="799" stopIfTrue="1" operator="equal">
      <formula>"P"</formula>
    </cfRule>
  </conditionalFormatting>
  <conditionalFormatting sqref="D459">
    <cfRule type="cellIs" dxfId="854" priority="798" stopIfTrue="1" operator="equal">
      <formula>"P"</formula>
    </cfRule>
  </conditionalFormatting>
  <conditionalFormatting sqref="D458">
    <cfRule type="cellIs" dxfId="853" priority="797" stopIfTrue="1" operator="equal">
      <formula>"P"</formula>
    </cfRule>
  </conditionalFormatting>
  <conditionalFormatting sqref="D457">
    <cfRule type="cellIs" dxfId="852" priority="796" stopIfTrue="1" operator="equal">
      <formula>"P"</formula>
    </cfRule>
  </conditionalFormatting>
  <conditionalFormatting sqref="D458">
    <cfRule type="cellIs" dxfId="851" priority="795" stopIfTrue="1" operator="equal">
      <formula>"P"</formula>
    </cfRule>
  </conditionalFormatting>
  <conditionalFormatting sqref="D457">
    <cfRule type="cellIs" dxfId="850" priority="794" stopIfTrue="1" operator="equal">
      <formula>"P"</formula>
    </cfRule>
  </conditionalFormatting>
  <conditionalFormatting sqref="D459">
    <cfRule type="cellIs" dxfId="849" priority="793" stopIfTrue="1" operator="equal">
      <formula>"P"</formula>
    </cfRule>
  </conditionalFormatting>
  <conditionalFormatting sqref="D458">
    <cfRule type="cellIs" dxfId="848" priority="792" stopIfTrue="1" operator="equal">
      <formula>"P"</formula>
    </cfRule>
  </conditionalFormatting>
  <conditionalFormatting sqref="D457">
    <cfRule type="cellIs" dxfId="847" priority="791" stopIfTrue="1" operator="equal">
      <formula>"P"</formula>
    </cfRule>
  </conditionalFormatting>
  <conditionalFormatting sqref="D455">
    <cfRule type="cellIs" dxfId="846" priority="790" stopIfTrue="1" operator="equal">
      <formula>"P"</formula>
    </cfRule>
  </conditionalFormatting>
  <conditionalFormatting sqref="D458">
    <cfRule type="cellIs" dxfId="845" priority="789" stopIfTrue="1" operator="equal">
      <formula>"P"</formula>
    </cfRule>
  </conditionalFormatting>
  <conditionalFormatting sqref="D457">
    <cfRule type="cellIs" dxfId="844" priority="788" stopIfTrue="1" operator="equal">
      <formula>"P"</formula>
    </cfRule>
  </conditionalFormatting>
  <conditionalFormatting sqref="D456">
    <cfRule type="cellIs" dxfId="843" priority="787" stopIfTrue="1" operator="equal">
      <formula>"P"</formula>
    </cfRule>
  </conditionalFormatting>
  <conditionalFormatting sqref="D454">
    <cfRule type="cellIs" dxfId="842" priority="786" stopIfTrue="1" operator="equal">
      <formula>"P"</formula>
    </cfRule>
  </conditionalFormatting>
  <conditionalFormatting sqref="D458">
    <cfRule type="cellIs" dxfId="841" priority="785" stopIfTrue="1" operator="equal">
      <formula>"P"</formula>
    </cfRule>
  </conditionalFormatting>
  <conditionalFormatting sqref="D457">
    <cfRule type="cellIs" dxfId="840" priority="784" stopIfTrue="1" operator="equal">
      <formula>"P"</formula>
    </cfRule>
  </conditionalFormatting>
  <conditionalFormatting sqref="D456">
    <cfRule type="cellIs" dxfId="839" priority="783" stopIfTrue="1" operator="equal">
      <formula>"P"</formula>
    </cfRule>
  </conditionalFormatting>
  <conditionalFormatting sqref="D457">
    <cfRule type="cellIs" dxfId="838" priority="782" stopIfTrue="1" operator="equal">
      <formula>"P"</formula>
    </cfRule>
  </conditionalFormatting>
  <conditionalFormatting sqref="D456">
    <cfRule type="cellIs" dxfId="837" priority="781" stopIfTrue="1" operator="equal">
      <formula>"P"</formula>
    </cfRule>
  </conditionalFormatting>
  <conditionalFormatting sqref="D458">
    <cfRule type="cellIs" dxfId="836" priority="780" stopIfTrue="1" operator="equal">
      <formula>"P"</formula>
    </cfRule>
  </conditionalFormatting>
  <conditionalFormatting sqref="D457">
    <cfRule type="cellIs" dxfId="835" priority="779" stopIfTrue="1" operator="equal">
      <formula>"P"</formula>
    </cfRule>
  </conditionalFormatting>
  <conditionalFormatting sqref="D456">
    <cfRule type="cellIs" dxfId="834" priority="778" stopIfTrue="1" operator="equal">
      <formula>"P"</formula>
    </cfRule>
  </conditionalFormatting>
  <conditionalFormatting sqref="D454">
    <cfRule type="cellIs" dxfId="833" priority="777" stopIfTrue="1" operator="equal">
      <formula>"P"</formula>
    </cfRule>
  </conditionalFormatting>
  <conditionalFormatting sqref="D457">
    <cfRule type="cellIs" dxfId="832" priority="776" stopIfTrue="1" operator="equal">
      <formula>"P"</formula>
    </cfRule>
  </conditionalFormatting>
  <conditionalFormatting sqref="D456">
    <cfRule type="cellIs" dxfId="831" priority="775" stopIfTrue="1" operator="equal">
      <formula>"P"</formula>
    </cfRule>
  </conditionalFormatting>
  <conditionalFormatting sqref="D455">
    <cfRule type="cellIs" dxfId="830" priority="774" stopIfTrue="1" operator="equal">
      <formula>"P"</formula>
    </cfRule>
  </conditionalFormatting>
  <conditionalFormatting sqref="D453">
    <cfRule type="cellIs" dxfId="829" priority="773" stopIfTrue="1" operator="equal">
      <formula>"P"</formula>
    </cfRule>
  </conditionalFormatting>
  <conditionalFormatting sqref="D457">
    <cfRule type="cellIs" dxfId="828" priority="772" stopIfTrue="1" operator="equal">
      <formula>"P"</formula>
    </cfRule>
  </conditionalFormatting>
  <conditionalFormatting sqref="D456">
    <cfRule type="cellIs" dxfId="827" priority="771" stopIfTrue="1" operator="equal">
      <formula>"P"</formula>
    </cfRule>
  </conditionalFormatting>
  <conditionalFormatting sqref="D455">
    <cfRule type="cellIs" dxfId="826" priority="770" stopIfTrue="1" operator="equal">
      <formula>"P"</formula>
    </cfRule>
  </conditionalFormatting>
  <conditionalFormatting sqref="D456">
    <cfRule type="cellIs" dxfId="825" priority="769" stopIfTrue="1" operator="equal">
      <formula>"P"</formula>
    </cfRule>
  </conditionalFormatting>
  <conditionalFormatting sqref="D455">
    <cfRule type="cellIs" dxfId="824" priority="768" stopIfTrue="1" operator="equal">
      <formula>"P"</formula>
    </cfRule>
  </conditionalFormatting>
  <conditionalFormatting sqref="D454">
    <cfRule type="cellIs" dxfId="823" priority="756" stopIfTrue="1" operator="equal">
      <formula>"P"</formula>
    </cfRule>
  </conditionalFormatting>
  <conditionalFormatting sqref="D452">
    <cfRule type="cellIs" dxfId="822" priority="755" stopIfTrue="1" operator="equal">
      <formula>"P"</formula>
    </cfRule>
  </conditionalFormatting>
  <conditionalFormatting sqref="D452">
    <cfRule type="cellIs" dxfId="821" priority="753" stopIfTrue="1" operator="equal">
      <formula>"P"</formula>
    </cfRule>
  </conditionalFormatting>
  <conditionalFormatting sqref="D452">
    <cfRule type="cellIs" dxfId="820" priority="754" stopIfTrue="1" operator="equal">
      <formula>"P"</formula>
    </cfRule>
  </conditionalFormatting>
  <conditionalFormatting sqref="D459">
    <cfRule type="cellIs" dxfId="819" priority="752" stopIfTrue="1" operator="equal">
      <formula>"P"</formula>
    </cfRule>
  </conditionalFormatting>
  <conditionalFormatting sqref="D457">
    <cfRule type="cellIs" dxfId="818" priority="750" stopIfTrue="1" operator="equal">
      <formula>"P"</formula>
    </cfRule>
  </conditionalFormatting>
  <conditionalFormatting sqref="D455">
    <cfRule type="cellIs" dxfId="817" priority="749" stopIfTrue="1" operator="equal">
      <formula>"P"</formula>
    </cfRule>
  </conditionalFormatting>
  <conditionalFormatting sqref="D452">
    <cfRule type="cellIs" dxfId="816" priority="710" stopIfTrue="1" operator="equal">
      <formula>"P"</formula>
    </cfRule>
  </conditionalFormatting>
  <conditionalFormatting sqref="D455">
    <cfRule type="cellIs" dxfId="815" priority="709" stopIfTrue="1" operator="equal">
      <formula>"P"</formula>
    </cfRule>
  </conditionalFormatting>
  <conditionalFormatting sqref="D454">
    <cfRule type="cellIs" dxfId="814" priority="703" stopIfTrue="1" operator="equal">
      <formula>"P"</formula>
    </cfRule>
  </conditionalFormatting>
  <conditionalFormatting sqref="D455">
    <cfRule type="cellIs" dxfId="813" priority="712" stopIfTrue="1" operator="equal">
      <formula>"P"</formula>
    </cfRule>
  </conditionalFormatting>
  <conditionalFormatting sqref="D456">
    <cfRule type="cellIs" dxfId="812" priority="713" stopIfTrue="1" operator="equal">
      <formula>"P"</formula>
    </cfRule>
  </conditionalFormatting>
  <conditionalFormatting sqref="D454">
    <cfRule type="cellIs" dxfId="811" priority="711" stopIfTrue="1" operator="equal">
      <formula>"P"</formula>
    </cfRule>
  </conditionalFormatting>
  <conditionalFormatting sqref="D454">
    <cfRule type="cellIs" dxfId="810" priority="708" stopIfTrue="1" operator="equal">
      <formula>"P"</formula>
    </cfRule>
  </conditionalFormatting>
  <conditionalFormatting sqref="D453">
    <cfRule type="cellIs" dxfId="809" priority="707" stopIfTrue="1" operator="equal">
      <formula>"P"</formula>
    </cfRule>
  </conditionalFormatting>
  <conditionalFormatting sqref="D455">
    <cfRule type="cellIs" dxfId="808" priority="706" stopIfTrue="1" operator="equal">
      <formula>"P"</formula>
    </cfRule>
  </conditionalFormatting>
  <conditionalFormatting sqref="D453">
    <cfRule type="cellIs" dxfId="807" priority="704" stopIfTrue="1" operator="equal">
      <formula>"P"</formula>
    </cfRule>
  </conditionalFormatting>
  <conditionalFormatting sqref="D454">
    <cfRule type="cellIs" dxfId="806" priority="705" stopIfTrue="1" operator="equal">
      <formula>"P"</formula>
    </cfRule>
  </conditionalFormatting>
  <conditionalFormatting sqref="D458">
    <cfRule type="cellIs" dxfId="805" priority="748" stopIfTrue="1" operator="equal">
      <formula>"P"</formula>
    </cfRule>
  </conditionalFormatting>
  <conditionalFormatting sqref="D457">
    <cfRule type="cellIs" dxfId="804" priority="747" stopIfTrue="1" operator="equal">
      <formula>"P"</formula>
    </cfRule>
  </conditionalFormatting>
  <conditionalFormatting sqref="D456">
    <cfRule type="cellIs" dxfId="803" priority="746" stopIfTrue="1" operator="equal">
      <formula>"P"</formula>
    </cfRule>
  </conditionalFormatting>
  <conditionalFormatting sqref="D454">
    <cfRule type="cellIs" dxfId="802" priority="745" stopIfTrue="1" operator="equal">
      <formula>"P"</formula>
    </cfRule>
  </conditionalFormatting>
  <conditionalFormatting sqref="D458">
    <cfRule type="cellIs" dxfId="801" priority="744" stopIfTrue="1" operator="equal">
      <formula>"P"</formula>
    </cfRule>
  </conditionalFormatting>
  <conditionalFormatting sqref="D457">
    <cfRule type="cellIs" dxfId="800" priority="743" stopIfTrue="1" operator="equal">
      <formula>"P"</formula>
    </cfRule>
  </conditionalFormatting>
  <conditionalFormatting sqref="D456">
    <cfRule type="cellIs" dxfId="799" priority="742" stopIfTrue="1" operator="equal">
      <formula>"P"</formula>
    </cfRule>
  </conditionalFormatting>
  <conditionalFormatting sqref="D457">
    <cfRule type="cellIs" dxfId="798" priority="741" stopIfTrue="1" operator="equal">
      <formula>"P"</formula>
    </cfRule>
  </conditionalFormatting>
  <conditionalFormatting sqref="D456">
    <cfRule type="cellIs" dxfId="797" priority="740" stopIfTrue="1" operator="equal">
      <formula>"P"</formula>
    </cfRule>
  </conditionalFormatting>
  <conditionalFormatting sqref="D458">
    <cfRule type="cellIs" dxfId="796" priority="739" stopIfTrue="1" operator="equal">
      <formula>"P"</formula>
    </cfRule>
  </conditionalFormatting>
  <conditionalFormatting sqref="D457">
    <cfRule type="cellIs" dxfId="795" priority="738" stopIfTrue="1" operator="equal">
      <formula>"P"</formula>
    </cfRule>
  </conditionalFormatting>
  <conditionalFormatting sqref="D456">
    <cfRule type="cellIs" dxfId="794" priority="737" stopIfTrue="1" operator="equal">
      <formula>"P"</formula>
    </cfRule>
  </conditionalFormatting>
  <conditionalFormatting sqref="D454">
    <cfRule type="cellIs" dxfId="793" priority="736" stopIfTrue="1" operator="equal">
      <formula>"P"</formula>
    </cfRule>
  </conditionalFormatting>
  <conditionalFormatting sqref="D457">
    <cfRule type="cellIs" dxfId="792" priority="735" stopIfTrue="1" operator="equal">
      <formula>"P"</formula>
    </cfRule>
  </conditionalFormatting>
  <conditionalFormatting sqref="D456">
    <cfRule type="cellIs" dxfId="791" priority="734" stopIfTrue="1" operator="equal">
      <formula>"P"</formula>
    </cfRule>
  </conditionalFormatting>
  <conditionalFormatting sqref="D455">
    <cfRule type="cellIs" dxfId="790" priority="733" stopIfTrue="1" operator="equal">
      <formula>"P"</formula>
    </cfRule>
  </conditionalFormatting>
  <conditionalFormatting sqref="D453">
    <cfRule type="cellIs" dxfId="789" priority="732" stopIfTrue="1" operator="equal">
      <formula>"P"</formula>
    </cfRule>
  </conditionalFormatting>
  <conditionalFormatting sqref="D457">
    <cfRule type="cellIs" dxfId="788" priority="731" stopIfTrue="1" operator="equal">
      <formula>"P"</formula>
    </cfRule>
  </conditionalFormatting>
  <conditionalFormatting sqref="D456">
    <cfRule type="cellIs" dxfId="787" priority="730" stopIfTrue="1" operator="equal">
      <formula>"P"</formula>
    </cfRule>
  </conditionalFormatting>
  <conditionalFormatting sqref="D455">
    <cfRule type="cellIs" dxfId="786" priority="729" stopIfTrue="1" operator="equal">
      <formula>"P"</formula>
    </cfRule>
  </conditionalFormatting>
  <conditionalFormatting sqref="D456">
    <cfRule type="cellIs" dxfId="785" priority="728" stopIfTrue="1" operator="equal">
      <formula>"P"</formula>
    </cfRule>
  </conditionalFormatting>
  <conditionalFormatting sqref="D455">
    <cfRule type="cellIs" dxfId="784" priority="727" stopIfTrue="1" operator="equal">
      <formula>"P"</formula>
    </cfRule>
  </conditionalFormatting>
  <conditionalFormatting sqref="D457">
    <cfRule type="cellIs" dxfId="783" priority="726" stopIfTrue="1" operator="equal">
      <formula>"P"</formula>
    </cfRule>
  </conditionalFormatting>
  <conditionalFormatting sqref="D456">
    <cfRule type="cellIs" dxfId="782" priority="725" stopIfTrue="1" operator="equal">
      <formula>"P"</formula>
    </cfRule>
  </conditionalFormatting>
  <conditionalFormatting sqref="D455">
    <cfRule type="cellIs" dxfId="781" priority="724" stopIfTrue="1" operator="equal">
      <formula>"P"</formula>
    </cfRule>
  </conditionalFormatting>
  <conditionalFormatting sqref="D453">
    <cfRule type="cellIs" dxfId="780" priority="723" stopIfTrue="1" operator="equal">
      <formula>"P"</formula>
    </cfRule>
  </conditionalFormatting>
  <conditionalFormatting sqref="D456">
    <cfRule type="cellIs" dxfId="779" priority="722" stopIfTrue="1" operator="equal">
      <formula>"P"</formula>
    </cfRule>
  </conditionalFormatting>
  <conditionalFormatting sqref="D455">
    <cfRule type="cellIs" dxfId="778" priority="721" stopIfTrue="1" operator="equal">
      <formula>"P"</formula>
    </cfRule>
  </conditionalFormatting>
  <conditionalFormatting sqref="D454">
    <cfRule type="cellIs" dxfId="777" priority="720" stopIfTrue="1" operator="equal">
      <formula>"P"</formula>
    </cfRule>
  </conditionalFormatting>
  <conditionalFormatting sqref="D452">
    <cfRule type="cellIs" dxfId="776" priority="719" stopIfTrue="1" operator="equal">
      <formula>"P"</formula>
    </cfRule>
  </conditionalFormatting>
  <conditionalFormatting sqref="D456">
    <cfRule type="cellIs" dxfId="775" priority="718" stopIfTrue="1" operator="equal">
      <formula>"P"</formula>
    </cfRule>
  </conditionalFormatting>
  <conditionalFormatting sqref="D455">
    <cfRule type="cellIs" dxfId="774" priority="717" stopIfTrue="1" operator="equal">
      <formula>"P"</formula>
    </cfRule>
  </conditionalFormatting>
  <conditionalFormatting sqref="D454">
    <cfRule type="cellIs" dxfId="773" priority="716" stopIfTrue="1" operator="equal">
      <formula>"P"</formula>
    </cfRule>
  </conditionalFormatting>
  <conditionalFormatting sqref="D455">
    <cfRule type="cellIs" dxfId="772" priority="715" stopIfTrue="1" operator="equal">
      <formula>"P"</formula>
    </cfRule>
  </conditionalFormatting>
  <conditionalFormatting sqref="D454">
    <cfRule type="cellIs" dxfId="771" priority="714" stopIfTrue="1" operator="equal">
      <formula>"P"</formula>
    </cfRule>
  </conditionalFormatting>
  <conditionalFormatting sqref="D453">
    <cfRule type="cellIs" dxfId="770" priority="702" stopIfTrue="1" operator="equal">
      <formula>"P"</formula>
    </cfRule>
  </conditionalFormatting>
  <conditionalFormatting sqref="D451">
    <cfRule type="cellIs" dxfId="769" priority="701" stopIfTrue="1" operator="equal">
      <formula>"P"</formula>
    </cfRule>
  </conditionalFormatting>
  <conditionalFormatting sqref="D451">
    <cfRule type="cellIs" dxfId="768" priority="699" stopIfTrue="1" operator="equal">
      <formula>"P"</formula>
    </cfRule>
  </conditionalFormatting>
  <conditionalFormatting sqref="D451">
    <cfRule type="cellIs" dxfId="767" priority="700" stopIfTrue="1" operator="equal">
      <formula>"P"</formula>
    </cfRule>
  </conditionalFormatting>
  <conditionalFormatting sqref="D458">
    <cfRule type="cellIs" dxfId="766" priority="385" stopIfTrue="1" operator="equal">
      <formula>"P"</formula>
    </cfRule>
  </conditionalFormatting>
  <conditionalFormatting sqref="D458">
    <cfRule type="cellIs" dxfId="765" priority="383" stopIfTrue="1" operator="equal">
      <formula>"P"</formula>
    </cfRule>
  </conditionalFormatting>
  <conditionalFormatting sqref="D453">
    <cfRule type="cellIs" dxfId="764" priority="386" stopIfTrue="1" operator="equal">
      <formula>"P"</formula>
    </cfRule>
  </conditionalFormatting>
  <conditionalFormatting sqref="D459">
    <cfRule type="cellIs" dxfId="763" priority="384" stopIfTrue="1" operator="equal">
      <formula>"P"</formula>
    </cfRule>
  </conditionalFormatting>
  <conditionalFormatting sqref="D457">
    <cfRule type="cellIs" dxfId="762" priority="382" stopIfTrue="1" operator="equal">
      <formula>"P"</formula>
    </cfRule>
  </conditionalFormatting>
  <conditionalFormatting sqref="D455">
    <cfRule type="cellIs" dxfId="761" priority="381" stopIfTrue="1" operator="equal">
      <formula>"P"</formula>
    </cfRule>
  </conditionalFormatting>
  <conditionalFormatting sqref="D456">
    <cfRule type="cellIs" dxfId="760" priority="340" stopIfTrue="1" operator="equal">
      <formula>"P"</formula>
    </cfRule>
  </conditionalFormatting>
  <conditionalFormatting sqref="D455">
    <cfRule type="cellIs" dxfId="759" priority="339" stopIfTrue="1" operator="equal">
      <formula>"P"</formula>
    </cfRule>
  </conditionalFormatting>
  <conditionalFormatting sqref="D456">
    <cfRule type="cellIs" dxfId="758" priority="333" stopIfTrue="1" operator="equal">
      <formula>"P"</formula>
    </cfRule>
  </conditionalFormatting>
  <conditionalFormatting sqref="D456">
    <cfRule type="cellIs" dxfId="757" priority="342" stopIfTrue="1" operator="equal">
      <formula>"P"</formula>
    </cfRule>
  </conditionalFormatting>
  <conditionalFormatting sqref="D457">
    <cfRule type="cellIs" dxfId="756" priority="343" stopIfTrue="1" operator="equal">
      <formula>"P"</formula>
    </cfRule>
  </conditionalFormatting>
  <conditionalFormatting sqref="D455">
    <cfRule type="cellIs" dxfId="755" priority="341" stopIfTrue="1" operator="equal">
      <formula>"P"</formula>
    </cfRule>
  </conditionalFormatting>
  <conditionalFormatting sqref="D457">
    <cfRule type="cellIs" dxfId="754" priority="338" stopIfTrue="1" operator="equal">
      <formula>"P"</formula>
    </cfRule>
  </conditionalFormatting>
  <conditionalFormatting sqref="D456">
    <cfRule type="cellIs" dxfId="753" priority="337" stopIfTrue="1" operator="equal">
      <formula>"P"</formula>
    </cfRule>
  </conditionalFormatting>
  <conditionalFormatting sqref="D455">
    <cfRule type="cellIs" dxfId="752" priority="336" stopIfTrue="1" operator="equal">
      <formula>"P"</formula>
    </cfRule>
  </conditionalFormatting>
  <conditionalFormatting sqref="D455">
    <cfRule type="cellIs" dxfId="751" priority="334" stopIfTrue="1" operator="equal">
      <formula>"P"</formula>
    </cfRule>
  </conditionalFormatting>
  <conditionalFormatting sqref="D456">
    <cfRule type="cellIs" dxfId="750" priority="335" stopIfTrue="1" operator="equal">
      <formula>"P"</formula>
    </cfRule>
  </conditionalFormatting>
  <conditionalFormatting sqref="D458">
    <cfRule type="cellIs" dxfId="749" priority="380" stopIfTrue="1" operator="equal">
      <formula>"P"</formula>
    </cfRule>
  </conditionalFormatting>
  <conditionalFormatting sqref="D457">
    <cfRule type="cellIs" dxfId="748" priority="379" stopIfTrue="1" operator="equal">
      <formula>"P"</formula>
    </cfRule>
  </conditionalFormatting>
  <conditionalFormatting sqref="D456">
    <cfRule type="cellIs" dxfId="747" priority="378" stopIfTrue="1" operator="equal">
      <formula>"P"</formula>
    </cfRule>
  </conditionalFormatting>
  <conditionalFormatting sqref="D458">
    <cfRule type="cellIs" dxfId="746" priority="377" stopIfTrue="1" operator="equal">
      <formula>"P"</formula>
    </cfRule>
  </conditionalFormatting>
  <conditionalFormatting sqref="D457">
    <cfRule type="cellIs" dxfId="745" priority="376" stopIfTrue="1" operator="equal">
      <formula>"P"</formula>
    </cfRule>
  </conditionalFormatting>
  <conditionalFormatting sqref="D456">
    <cfRule type="cellIs" dxfId="744" priority="375" stopIfTrue="1" operator="equal">
      <formula>"P"</formula>
    </cfRule>
  </conditionalFormatting>
  <conditionalFormatting sqref="D457">
    <cfRule type="cellIs" dxfId="743" priority="374" stopIfTrue="1" operator="equal">
      <formula>"P"</formula>
    </cfRule>
  </conditionalFormatting>
  <conditionalFormatting sqref="D456">
    <cfRule type="cellIs" dxfId="742" priority="373" stopIfTrue="1" operator="equal">
      <formula>"P"</formula>
    </cfRule>
  </conditionalFormatting>
  <conditionalFormatting sqref="D458">
    <cfRule type="cellIs" dxfId="741" priority="372" stopIfTrue="1" operator="equal">
      <formula>"P"</formula>
    </cfRule>
  </conditionalFormatting>
  <conditionalFormatting sqref="D456">
    <cfRule type="cellIs" dxfId="740" priority="370" stopIfTrue="1" operator="equal">
      <formula>"P"</formula>
    </cfRule>
  </conditionalFormatting>
  <conditionalFormatting sqref="D457">
    <cfRule type="cellIs" dxfId="739" priority="371" stopIfTrue="1" operator="equal">
      <formula>"P"</formula>
    </cfRule>
  </conditionalFormatting>
  <conditionalFormatting sqref="D457">
    <cfRule type="cellIs" dxfId="738" priority="369" stopIfTrue="1" operator="equal">
      <formula>"P"</formula>
    </cfRule>
  </conditionalFormatting>
  <conditionalFormatting sqref="D456">
    <cfRule type="cellIs" dxfId="737" priority="368" stopIfTrue="1" operator="equal">
      <formula>"P"</formula>
    </cfRule>
  </conditionalFormatting>
  <conditionalFormatting sqref="D455">
    <cfRule type="cellIs" dxfId="736" priority="367" stopIfTrue="1" operator="equal">
      <formula>"P"</formula>
    </cfRule>
  </conditionalFormatting>
  <conditionalFormatting sqref="D457">
    <cfRule type="cellIs" dxfId="735" priority="366" stopIfTrue="1" operator="equal">
      <formula>"P"</formula>
    </cfRule>
  </conditionalFormatting>
  <conditionalFormatting sqref="D456">
    <cfRule type="cellIs" dxfId="734" priority="365" stopIfTrue="1" operator="equal">
      <formula>"P"</formula>
    </cfRule>
  </conditionalFormatting>
  <conditionalFormatting sqref="D455">
    <cfRule type="cellIs" dxfId="733" priority="364" stopIfTrue="1" operator="equal">
      <formula>"P"</formula>
    </cfRule>
  </conditionalFormatting>
  <conditionalFormatting sqref="D456">
    <cfRule type="cellIs" dxfId="732" priority="363" stopIfTrue="1" operator="equal">
      <formula>"P"</formula>
    </cfRule>
  </conditionalFormatting>
  <conditionalFormatting sqref="D455">
    <cfRule type="cellIs" dxfId="731" priority="362" stopIfTrue="1" operator="equal">
      <formula>"P"</formula>
    </cfRule>
  </conditionalFormatting>
  <conditionalFormatting sqref="D457">
    <cfRule type="cellIs" dxfId="730" priority="361" stopIfTrue="1" operator="equal">
      <formula>"P"</formula>
    </cfRule>
  </conditionalFormatting>
  <conditionalFormatting sqref="D456">
    <cfRule type="cellIs" dxfId="729" priority="360" stopIfTrue="1" operator="equal">
      <formula>"P"</formula>
    </cfRule>
  </conditionalFormatting>
  <conditionalFormatting sqref="D455">
    <cfRule type="cellIs" dxfId="728" priority="359" stopIfTrue="1" operator="equal">
      <formula>"P"</formula>
    </cfRule>
  </conditionalFormatting>
  <conditionalFormatting sqref="D456">
    <cfRule type="cellIs" dxfId="727" priority="358" stopIfTrue="1" operator="equal">
      <formula>"P"</formula>
    </cfRule>
  </conditionalFormatting>
  <conditionalFormatting sqref="D456">
    <cfRule type="cellIs" dxfId="726" priority="356" stopIfTrue="1" operator="equal">
      <formula>"P"</formula>
    </cfRule>
  </conditionalFormatting>
  <conditionalFormatting sqref="D455">
    <cfRule type="cellIs" dxfId="725" priority="357" stopIfTrue="1" operator="equal">
      <formula>"P"</formula>
    </cfRule>
  </conditionalFormatting>
  <conditionalFormatting sqref="D455">
    <cfRule type="cellIs" dxfId="724" priority="355" stopIfTrue="1" operator="equal">
      <formula>"P"</formula>
    </cfRule>
  </conditionalFormatting>
  <conditionalFormatting sqref="D455">
    <cfRule type="cellIs" dxfId="723" priority="354" stopIfTrue="1" operator="equal">
      <formula>"P"</formula>
    </cfRule>
  </conditionalFormatting>
  <conditionalFormatting sqref="D456">
    <cfRule type="cellIs" dxfId="722" priority="353" stopIfTrue="1" operator="equal">
      <formula>"P"</formula>
    </cfRule>
  </conditionalFormatting>
  <conditionalFormatting sqref="D455">
    <cfRule type="cellIs" dxfId="721" priority="352" stopIfTrue="1" operator="equal">
      <formula>"P"</formula>
    </cfRule>
  </conditionalFormatting>
  <conditionalFormatting sqref="D455">
    <cfRule type="cellIs" dxfId="720" priority="351" stopIfTrue="1" operator="equal">
      <formula>"P"</formula>
    </cfRule>
  </conditionalFormatting>
  <conditionalFormatting sqref="D455">
    <cfRule type="cellIs" dxfId="719" priority="350" stopIfTrue="1" operator="equal">
      <formula>"P"</formula>
    </cfRule>
  </conditionalFormatting>
  <conditionalFormatting sqref="D458">
    <cfRule type="cellIs" dxfId="718" priority="349" stopIfTrue="1" operator="equal">
      <formula>"P"</formula>
    </cfRule>
  </conditionalFormatting>
  <conditionalFormatting sqref="D457">
    <cfRule type="cellIs" dxfId="717" priority="348" stopIfTrue="1" operator="equal">
      <formula>"P"</formula>
    </cfRule>
  </conditionalFormatting>
  <conditionalFormatting sqref="D456">
    <cfRule type="cellIs" dxfId="716" priority="347" stopIfTrue="1" operator="equal">
      <formula>"P"</formula>
    </cfRule>
  </conditionalFormatting>
  <conditionalFormatting sqref="D457">
    <cfRule type="cellIs" dxfId="715" priority="346" stopIfTrue="1" operator="equal">
      <formula>"P"</formula>
    </cfRule>
  </conditionalFormatting>
  <conditionalFormatting sqref="D456">
    <cfRule type="cellIs" dxfId="714" priority="345" stopIfTrue="1" operator="equal">
      <formula>"P"</formula>
    </cfRule>
  </conditionalFormatting>
  <conditionalFormatting sqref="D455">
    <cfRule type="cellIs" dxfId="713" priority="344" stopIfTrue="1" operator="equal">
      <formula>"P"</formula>
    </cfRule>
  </conditionalFormatting>
  <conditionalFormatting sqref="D455">
    <cfRule type="cellIs" dxfId="712" priority="332" stopIfTrue="1" operator="equal">
      <formula>"P"</formula>
    </cfRule>
  </conditionalFormatting>
  <conditionalFormatting sqref="D455">
    <cfRule type="cellIs" dxfId="711" priority="331" stopIfTrue="1" operator="equal">
      <formula>"P"</formula>
    </cfRule>
  </conditionalFormatting>
  <conditionalFormatting sqref="D455">
    <cfRule type="cellIs" dxfId="710" priority="329" stopIfTrue="1" operator="equal">
      <formula>"P"</formula>
    </cfRule>
  </conditionalFormatting>
  <conditionalFormatting sqref="D456">
    <cfRule type="cellIs" dxfId="709" priority="330" stopIfTrue="1" operator="equal">
      <formula>"P"</formula>
    </cfRule>
  </conditionalFormatting>
  <conditionalFormatting sqref="D455">
    <cfRule type="cellIs" dxfId="708" priority="327" stopIfTrue="1" operator="equal">
      <formula>"P"</formula>
    </cfRule>
  </conditionalFormatting>
  <conditionalFormatting sqref="D460">
    <cfRule type="cellIs" dxfId="707" priority="325" stopIfTrue="1" operator="equal">
      <formula>"P"</formula>
    </cfRule>
  </conditionalFormatting>
  <conditionalFormatting sqref="D455">
    <cfRule type="cellIs" dxfId="706" priority="328" stopIfTrue="1" operator="equal">
      <formula>"P"</formula>
    </cfRule>
  </conditionalFormatting>
  <conditionalFormatting sqref="D455">
    <cfRule type="cellIs" dxfId="705" priority="326" stopIfTrue="1" operator="equal">
      <formula>"P"</formula>
    </cfRule>
  </conditionalFormatting>
  <conditionalFormatting sqref="D459">
    <cfRule type="cellIs" dxfId="704" priority="324" stopIfTrue="1" operator="equal">
      <formula>"P"</formula>
    </cfRule>
  </conditionalFormatting>
  <conditionalFormatting sqref="D458">
    <cfRule type="cellIs" dxfId="703" priority="323" stopIfTrue="1" operator="equal">
      <formula>"P"</formula>
    </cfRule>
  </conditionalFormatting>
  <conditionalFormatting sqref="D455">
    <cfRule type="cellIs" dxfId="702" priority="283" stopIfTrue="1" operator="equal">
      <formula>"P"</formula>
    </cfRule>
  </conditionalFormatting>
  <conditionalFormatting sqref="D455">
    <cfRule type="cellIs" dxfId="701" priority="282" stopIfTrue="1" operator="equal">
      <formula>"P"</formula>
    </cfRule>
  </conditionalFormatting>
  <conditionalFormatting sqref="D457">
    <cfRule type="cellIs" dxfId="700" priority="276" stopIfTrue="1" operator="equal">
      <formula>"P"</formula>
    </cfRule>
  </conditionalFormatting>
  <conditionalFormatting sqref="D455">
    <cfRule type="cellIs" dxfId="699" priority="285" stopIfTrue="1" operator="equal">
      <formula>"P"</formula>
    </cfRule>
  </conditionalFormatting>
  <conditionalFormatting sqref="D456">
    <cfRule type="cellIs" dxfId="698" priority="286" stopIfTrue="1" operator="equal">
      <formula>"P"</formula>
    </cfRule>
  </conditionalFormatting>
  <conditionalFormatting sqref="D456">
    <cfRule type="cellIs" dxfId="697" priority="284" stopIfTrue="1" operator="equal">
      <formula>"P"</formula>
    </cfRule>
  </conditionalFormatting>
  <conditionalFormatting sqref="D459">
    <cfRule type="cellIs" dxfId="696" priority="281" stopIfTrue="1" operator="equal">
      <formula>"P"</formula>
    </cfRule>
  </conditionalFormatting>
  <conditionalFormatting sqref="D458">
    <cfRule type="cellIs" dxfId="695" priority="280" stopIfTrue="1" operator="equal">
      <formula>"P"</formula>
    </cfRule>
  </conditionalFormatting>
  <conditionalFormatting sqref="D457">
    <cfRule type="cellIs" dxfId="694" priority="279" stopIfTrue="1" operator="equal">
      <formula>"P"</formula>
    </cfRule>
  </conditionalFormatting>
  <conditionalFormatting sqref="D458">
    <cfRule type="cellIs" dxfId="693" priority="277" stopIfTrue="1" operator="equal">
      <formula>"P"</formula>
    </cfRule>
  </conditionalFormatting>
  <conditionalFormatting sqref="D455">
    <cfRule type="cellIs" dxfId="692" priority="278" stopIfTrue="1" operator="equal">
      <formula>"P"</formula>
    </cfRule>
  </conditionalFormatting>
  <conditionalFormatting sqref="D456">
    <cfRule type="cellIs" dxfId="691" priority="322" stopIfTrue="1" operator="equal">
      <formula>"P"</formula>
    </cfRule>
  </conditionalFormatting>
  <conditionalFormatting sqref="D459">
    <cfRule type="cellIs" dxfId="690" priority="321" stopIfTrue="1" operator="equal">
      <formula>"P"</formula>
    </cfRule>
  </conditionalFormatting>
  <conditionalFormatting sqref="D458">
    <cfRule type="cellIs" dxfId="689" priority="320" stopIfTrue="1" operator="equal">
      <formula>"P"</formula>
    </cfRule>
  </conditionalFormatting>
  <conditionalFormatting sqref="D457">
    <cfRule type="cellIs" dxfId="688" priority="319" stopIfTrue="1" operator="equal">
      <formula>"P"</formula>
    </cfRule>
  </conditionalFormatting>
  <conditionalFormatting sqref="D455">
    <cfRule type="cellIs" dxfId="687" priority="318" stopIfTrue="1" operator="equal">
      <formula>"P"</formula>
    </cfRule>
  </conditionalFormatting>
  <conditionalFormatting sqref="D459">
    <cfRule type="cellIs" dxfId="686" priority="317" stopIfTrue="1" operator="equal">
      <formula>"P"</formula>
    </cfRule>
  </conditionalFormatting>
  <conditionalFormatting sqref="D458">
    <cfRule type="cellIs" dxfId="685" priority="316" stopIfTrue="1" operator="equal">
      <formula>"P"</formula>
    </cfRule>
  </conditionalFormatting>
  <conditionalFormatting sqref="D457">
    <cfRule type="cellIs" dxfId="684" priority="315" stopIfTrue="1" operator="equal">
      <formula>"P"</formula>
    </cfRule>
  </conditionalFormatting>
  <conditionalFormatting sqref="D458">
    <cfRule type="cellIs" dxfId="683" priority="314" stopIfTrue="1" operator="equal">
      <formula>"P"</formula>
    </cfRule>
  </conditionalFormatting>
  <conditionalFormatting sqref="D459">
    <cfRule type="cellIs" dxfId="682" priority="312" stopIfTrue="1" operator="equal">
      <formula>"P"</formula>
    </cfRule>
  </conditionalFormatting>
  <conditionalFormatting sqref="D457">
    <cfRule type="cellIs" dxfId="681" priority="313" stopIfTrue="1" operator="equal">
      <formula>"P"</formula>
    </cfRule>
  </conditionalFormatting>
  <conditionalFormatting sqref="D458">
    <cfRule type="cellIs" dxfId="680" priority="311" stopIfTrue="1" operator="equal">
      <formula>"P"</formula>
    </cfRule>
  </conditionalFormatting>
  <conditionalFormatting sqref="D457">
    <cfRule type="cellIs" dxfId="679" priority="310" stopIfTrue="1" operator="equal">
      <formula>"P"</formula>
    </cfRule>
  </conditionalFormatting>
  <conditionalFormatting sqref="D455">
    <cfRule type="cellIs" dxfId="678" priority="309" stopIfTrue="1" operator="equal">
      <formula>"P"</formula>
    </cfRule>
  </conditionalFormatting>
  <conditionalFormatting sqref="D458">
    <cfRule type="cellIs" dxfId="677" priority="308" stopIfTrue="1" operator="equal">
      <formula>"P"</formula>
    </cfRule>
  </conditionalFormatting>
  <conditionalFormatting sqref="D457">
    <cfRule type="cellIs" dxfId="676" priority="307" stopIfTrue="1" operator="equal">
      <formula>"P"</formula>
    </cfRule>
  </conditionalFormatting>
  <conditionalFormatting sqref="D456">
    <cfRule type="cellIs" dxfId="675" priority="306" stopIfTrue="1" operator="equal">
      <formula>"P"</formula>
    </cfRule>
  </conditionalFormatting>
  <conditionalFormatting sqref="D458">
    <cfRule type="cellIs" dxfId="674" priority="305" stopIfTrue="1" operator="equal">
      <formula>"P"</formula>
    </cfRule>
  </conditionalFormatting>
  <conditionalFormatting sqref="D457">
    <cfRule type="cellIs" dxfId="673" priority="304" stopIfTrue="1" operator="equal">
      <formula>"P"</formula>
    </cfRule>
  </conditionalFormatting>
  <conditionalFormatting sqref="D456">
    <cfRule type="cellIs" dxfId="672" priority="303" stopIfTrue="1" operator="equal">
      <formula>"P"</formula>
    </cfRule>
  </conditionalFormatting>
  <conditionalFormatting sqref="D457">
    <cfRule type="cellIs" dxfId="671" priority="302" stopIfTrue="1" operator="equal">
      <formula>"P"</formula>
    </cfRule>
  </conditionalFormatting>
  <conditionalFormatting sqref="D456">
    <cfRule type="cellIs" dxfId="670" priority="301" stopIfTrue="1" operator="equal">
      <formula>"P"</formula>
    </cfRule>
  </conditionalFormatting>
  <conditionalFormatting sqref="D458">
    <cfRule type="cellIs" dxfId="669" priority="300" stopIfTrue="1" operator="equal">
      <formula>"P"</formula>
    </cfRule>
  </conditionalFormatting>
  <conditionalFormatting sqref="D457">
    <cfRule type="cellIs" dxfId="668" priority="299" stopIfTrue="1" operator="equal">
      <formula>"P"</formula>
    </cfRule>
  </conditionalFormatting>
  <conditionalFormatting sqref="D456">
    <cfRule type="cellIs" dxfId="667" priority="298" stopIfTrue="1" operator="equal">
      <formula>"P"</formula>
    </cfRule>
  </conditionalFormatting>
  <conditionalFormatting sqref="D457">
    <cfRule type="cellIs" dxfId="666" priority="297" stopIfTrue="1" operator="equal">
      <formula>"P"</formula>
    </cfRule>
  </conditionalFormatting>
  <conditionalFormatting sqref="D456">
    <cfRule type="cellIs" dxfId="665" priority="296" stopIfTrue="1" operator="equal">
      <formula>"P"</formula>
    </cfRule>
  </conditionalFormatting>
  <conditionalFormatting sqref="D455">
    <cfRule type="cellIs" dxfId="664" priority="295" stopIfTrue="1" operator="equal">
      <formula>"P"</formula>
    </cfRule>
  </conditionalFormatting>
  <conditionalFormatting sqref="D457">
    <cfRule type="cellIs" dxfId="663" priority="294" stopIfTrue="1" operator="equal">
      <formula>"P"</formula>
    </cfRule>
  </conditionalFormatting>
  <conditionalFormatting sqref="D456">
    <cfRule type="cellIs" dxfId="662" priority="293" stopIfTrue="1" operator="equal">
      <formula>"P"</formula>
    </cfRule>
  </conditionalFormatting>
  <conditionalFormatting sqref="D455">
    <cfRule type="cellIs" dxfId="661" priority="292" stopIfTrue="1" operator="equal">
      <formula>"P"</formula>
    </cfRule>
  </conditionalFormatting>
  <conditionalFormatting sqref="D456">
    <cfRule type="cellIs" dxfId="660" priority="291" stopIfTrue="1" operator="equal">
      <formula>"P"</formula>
    </cfRule>
  </conditionalFormatting>
  <conditionalFormatting sqref="D455">
    <cfRule type="cellIs" dxfId="659" priority="290" stopIfTrue="1" operator="equal">
      <formula>"P"</formula>
    </cfRule>
  </conditionalFormatting>
  <conditionalFormatting sqref="D457">
    <cfRule type="cellIs" dxfId="658" priority="289" stopIfTrue="1" operator="equal">
      <formula>"P"</formula>
    </cfRule>
  </conditionalFormatting>
  <conditionalFormatting sqref="D456">
    <cfRule type="cellIs" dxfId="657" priority="288" stopIfTrue="1" operator="equal">
      <formula>"P"</formula>
    </cfRule>
  </conditionalFormatting>
  <conditionalFormatting sqref="D455">
    <cfRule type="cellIs" dxfId="656" priority="287" stopIfTrue="1" operator="equal">
      <formula>"P"</formula>
    </cfRule>
  </conditionalFormatting>
  <conditionalFormatting sqref="D456">
    <cfRule type="cellIs" dxfId="655" priority="275" stopIfTrue="1" operator="equal">
      <formula>"P"</formula>
    </cfRule>
  </conditionalFormatting>
  <conditionalFormatting sqref="D458">
    <cfRule type="cellIs" dxfId="654" priority="274" stopIfTrue="1" operator="equal">
      <formula>"P"</formula>
    </cfRule>
  </conditionalFormatting>
  <conditionalFormatting sqref="D456">
    <cfRule type="cellIs" dxfId="653" priority="272" stopIfTrue="1" operator="equal">
      <formula>"P"</formula>
    </cfRule>
  </conditionalFormatting>
  <conditionalFormatting sqref="D457">
    <cfRule type="cellIs" dxfId="652" priority="273" stopIfTrue="1" operator="equal">
      <formula>"P"</formula>
    </cfRule>
  </conditionalFormatting>
  <conditionalFormatting sqref="D457">
    <cfRule type="cellIs" dxfId="651" priority="271" stopIfTrue="1" operator="equal">
      <formula>"P"</formula>
    </cfRule>
  </conditionalFormatting>
  <conditionalFormatting sqref="D456">
    <cfRule type="cellIs" dxfId="650" priority="270" stopIfTrue="1" operator="equal">
      <formula>"P"</formula>
    </cfRule>
  </conditionalFormatting>
  <conditionalFormatting sqref="D458">
    <cfRule type="cellIs" dxfId="649" priority="269" stopIfTrue="1" operator="equal">
      <formula>"P"</formula>
    </cfRule>
  </conditionalFormatting>
  <conditionalFormatting sqref="D457">
    <cfRule type="cellIs" dxfId="648" priority="268" stopIfTrue="1" operator="equal">
      <formula>"P"</formula>
    </cfRule>
  </conditionalFormatting>
  <conditionalFormatting sqref="D456">
    <cfRule type="cellIs" dxfId="647" priority="267" stopIfTrue="1" operator="equal">
      <formula>"P"</formula>
    </cfRule>
  </conditionalFormatting>
  <conditionalFormatting sqref="D457">
    <cfRule type="cellIs" dxfId="646" priority="266" stopIfTrue="1" operator="equal">
      <formula>"P"</formula>
    </cfRule>
  </conditionalFormatting>
  <conditionalFormatting sqref="D456">
    <cfRule type="cellIs" dxfId="645" priority="265" stopIfTrue="1" operator="equal">
      <formula>"P"</formula>
    </cfRule>
  </conditionalFormatting>
  <conditionalFormatting sqref="D455">
    <cfRule type="cellIs" dxfId="644" priority="264" stopIfTrue="1" operator="equal">
      <formula>"P"</formula>
    </cfRule>
  </conditionalFormatting>
  <conditionalFormatting sqref="D457">
    <cfRule type="cellIs" dxfId="643" priority="263" stopIfTrue="1" operator="equal">
      <formula>"P"</formula>
    </cfRule>
  </conditionalFormatting>
  <conditionalFormatting sqref="D456">
    <cfRule type="cellIs" dxfId="642" priority="262" stopIfTrue="1" operator="equal">
      <formula>"P"</formula>
    </cfRule>
  </conditionalFormatting>
  <conditionalFormatting sqref="D455">
    <cfRule type="cellIs" dxfId="641" priority="261" stopIfTrue="1" operator="equal">
      <formula>"P"</formula>
    </cfRule>
  </conditionalFormatting>
  <conditionalFormatting sqref="D456">
    <cfRule type="cellIs" dxfId="640" priority="260" stopIfTrue="1" operator="equal">
      <formula>"P"</formula>
    </cfRule>
  </conditionalFormatting>
  <conditionalFormatting sqref="D455">
    <cfRule type="cellIs" dxfId="639" priority="259" stopIfTrue="1" operator="equal">
      <formula>"P"</formula>
    </cfRule>
  </conditionalFormatting>
  <conditionalFormatting sqref="D457">
    <cfRule type="cellIs" dxfId="638" priority="258" stopIfTrue="1" operator="equal">
      <formula>"P"</formula>
    </cfRule>
  </conditionalFormatting>
  <conditionalFormatting sqref="D456">
    <cfRule type="cellIs" dxfId="637" priority="257" stopIfTrue="1" operator="equal">
      <formula>"P"</formula>
    </cfRule>
  </conditionalFormatting>
  <conditionalFormatting sqref="D455">
    <cfRule type="cellIs" dxfId="636" priority="256" stopIfTrue="1" operator="equal">
      <formula>"P"</formula>
    </cfRule>
  </conditionalFormatting>
  <conditionalFormatting sqref="D456">
    <cfRule type="cellIs" dxfId="635" priority="255" stopIfTrue="1" operator="equal">
      <formula>"P"</formula>
    </cfRule>
  </conditionalFormatting>
  <conditionalFormatting sqref="D455">
    <cfRule type="cellIs" dxfId="634" priority="254" stopIfTrue="1" operator="equal">
      <formula>"P"</formula>
    </cfRule>
  </conditionalFormatting>
  <conditionalFormatting sqref="D456">
    <cfRule type="cellIs" dxfId="633" priority="253" stopIfTrue="1" operator="equal">
      <formula>"P"</formula>
    </cfRule>
  </conditionalFormatting>
  <conditionalFormatting sqref="D455">
    <cfRule type="cellIs" dxfId="632" priority="252" stopIfTrue="1" operator="equal">
      <formula>"P"</formula>
    </cfRule>
  </conditionalFormatting>
  <conditionalFormatting sqref="D455">
    <cfRule type="cellIs" dxfId="631" priority="251" stopIfTrue="1" operator="equal">
      <formula>"P"</formula>
    </cfRule>
  </conditionalFormatting>
  <conditionalFormatting sqref="D456">
    <cfRule type="cellIs" dxfId="630" priority="250" stopIfTrue="1" operator="equal">
      <formula>"P"</formula>
    </cfRule>
  </conditionalFormatting>
  <conditionalFormatting sqref="D455">
    <cfRule type="cellIs" dxfId="629" priority="249" stopIfTrue="1" operator="equal">
      <formula>"P"</formula>
    </cfRule>
  </conditionalFormatting>
  <conditionalFormatting sqref="D455">
    <cfRule type="cellIs" dxfId="628" priority="248" stopIfTrue="1" operator="equal">
      <formula>"P"</formula>
    </cfRule>
  </conditionalFormatting>
  <conditionalFormatting sqref="D455">
    <cfRule type="cellIs" dxfId="627" priority="247" stopIfTrue="1" operator="equal">
      <formula>"P"</formula>
    </cfRule>
  </conditionalFormatting>
  <conditionalFormatting sqref="D459">
    <cfRule type="cellIs" dxfId="626" priority="246" stopIfTrue="1" operator="equal">
      <formula>"P"</formula>
    </cfRule>
  </conditionalFormatting>
  <conditionalFormatting sqref="D456">
    <cfRule type="cellIs" dxfId="625" priority="607" stopIfTrue="1" operator="equal">
      <formula>"P"</formula>
    </cfRule>
  </conditionalFormatting>
  <conditionalFormatting sqref="D457">
    <cfRule type="cellIs" dxfId="624" priority="603" stopIfTrue="1" operator="equal">
      <formula>"P"</formula>
    </cfRule>
  </conditionalFormatting>
  <conditionalFormatting sqref="D457">
    <cfRule type="cellIs" dxfId="623" priority="598" stopIfTrue="1" operator="equal">
      <formula>"P"</formula>
    </cfRule>
  </conditionalFormatting>
  <conditionalFormatting sqref="D460">
    <cfRule type="cellIs" dxfId="622" priority="593" stopIfTrue="1" operator="equal">
      <formula>"P"</formula>
    </cfRule>
  </conditionalFormatting>
  <conditionalFormatting sqref="D458">
    <cfRule type="cellIs" dxfId="621" priority="591" stopIfTrue="1" operator="equal">
      <formula>"P"</formula>
    </cfRule>
  </conditionalFormatting>
  <conditionalFormatting sqref="D456">
    <cfRule type="cellIs" dxfId="620" priority="590" stopIfTrue="1" operator="equal">
      <formula>"P"</formula>
    </cfRule>
  </conditionalFormatting>
  <conditionalFormatting sqref="D459">
    <cfRule type="cellIs" dxfId="619" priority="589" stopIfTrue="1" operator="equal">
      <formula>"P"</formula>
    </cfRule>
  </conditionalFormatting>
  <conditionalFormatting sqref="D458">
    <cfRule type="cellIs" dxfId="618" priority="580" stopIfTrue="1" operator="equal">
      <formula>"P"</formula>
    </cfRule>
  </conditionalFormatting>
  <conditionalFormatting sqref="D457">
    <cfRule type="cellIs" dxfId="617" priority="579" stopIfTrue="1" operator="equal">
      <formula>"P"</formula>
    </cfRule>
  </conditionalFormatting>
  <conditionalFormatting sqref="D457">
    <cfRule type="cellIs" dxfId="616" priority="577" stopIfTrue="1" operator="equal">
      <formula>"P"</formula>
    </cfRule>
  </conditionalFormatting>
  <conditionalFormatting sqref="D456">
    <cfRule type="cellIs" dxfId="615" priority="576" stopIfTrue="1" operator="equal">
      <formula>"P"</formula>
    </cfRule>
  </conditionalFormatting>
  <conditionalFormatting sqref="D458">
    <cfRule type="cellIs" dxfId="614" priority="575" stopIfTrue="1" operator="equal">
      <formula>"P"</formula>
    </cfRule>
  </conditionalFormatting>
  <conditionalFormatting sqref="J461:L464">
    <cfRule type="cellIs" dxfId="613" priority="698" stopIfTrue="1" operator="equal">
      <formula>"P"</formula>
    </cfRule>
  </conditionalFormatting>
  <conditionalFormatting sqref="D459">
    <cfRule type="cellIs" dxfId="612" priority="697" stopIfTrue="1" operator="equal">
      <formula>"P"</formula>
    </cfRule>
  </conditionalFormatting>
  <conditionalFormatting sqref="D460">
    <cfRule type="cellIs" dxfId="611" priority="696" stopIfTrue="1" operator="equal">
      <formula>"P"</formula>
    </cfRule>
  </conditionalFormatting>
  <conditionalFormatting sqref="D459">
    <cfRule type="cellIs" dxfId="610" priority="695" stopIfTrue="1" operator="equal">
      <formula>"P"</formula>
    </cfRule>
  </conditionalFormatting>
  <conditionalFormatting sqref="D458">
    <cfRule type="cellIs" dxfId="609" priority="694" stopIfTrue="1" operator="equal">
      <formula>"P"</formula>
    </cfRule>
  </conditionalFormatting>
  <conditionalFormatting sqref="D456">
    <cfRule type="cellIs" dxfId="608" priority="693" stopIfTrue="1" operator="equal">
      <formula>"P"</formula>
    </cfRule>
  </conditionalFormatting>
  <conditionalFormatting sqref="D456">
    <cfRule type="cellIs" dxfId="607" priority="663" stopIfTrue="1" operator="equal">
      <formula>"P"</formula>
    </cfRule>
  </conditionalFormatting>
  <conditionalFormatting sqref="D456">
    <cfRule type="cellIs" dxfId="606" priority="664" stopIfTrue="1" operator="equal">
      <formula>"P"</formula>
    </cfRule>
  </conditionalFormatting>
  <conditionalFormatting sqref="D457">
    <cfRule type="cellIs" dxfId="605" priority="665" stopIfTrue="1" operator="equal">
      <formula>"P"</formula>
    </cfRule>
  </conditionalFormatting>
  <conditionalFormatting sqref="D456">
    <cfRule type="cellIs" dxfId="604" priority="662" stopIfTrue="1" operator="equal">
      <formula>"P"</formula>
    </cfRule>
  </conditionalFormatting>
  <conditionalFormatting sqref="D459">
    <cfRule type="cellIs" dxfId="603" priority="692" stopIfTrue="1" operator="equal">
      <formula>"P"</formula>
    </cfRule>
  </conditionalFormatting>
  <conditionalFormatting sqref="D458">
    <cfRule type="cellIs" dxfId="602" priority="691" stopIfTrue="1" operator="equal">
      <formula>"P"</formula>
    </cfRule>
  </conditionalFormatting>
  <conditionalFormatting sqref="D457">
    <cfRule type="cellIs" dxfId="601" priority="690" stopIfTrue="1" operator="equal">
      <formula>"P"</formula>
    </cfRule>
  </conditionalFormatting>
  <conditionalFormatting sqref="D459">
    <cfRule type="cellIs" dxfId="600" priority="689" stopIfTrue="1" operator="equal">
      <formula>"P"</formula>
    </cfRule>
  </conditionalFormatting>
  <conditionalFormatting sqref="D458">
    <cfRule type="cellIs" dxfId="599" priority="688" stopIfTrue="1" operator="equal">
      <formula>"P"</formula>
    </cfRule>
  </conditionalFormatting>
  <conditionalFormatting sqref="D457">
    <cfRule type="cellIs" dxfId="598" priority="687" stopIfTrue="1" operator="equal">
      <formula>"P"</formula>
    </cfRule>
  </conditionalFormatting>
  <conditionalFormatting sqref="D458">
    <cfRule type="cellIs" dxfId="597" priority="686" stopIfTrue="1" operator="equal">
      <formula>"P"</formula>
    </cfRule>
  </conditionalFormatting>
  <conditionalFormatting sqref="D457">
    <cfRule type="cellIs" dxfId="596" priority="685" stopIfTrue="1" operator="equal">
      <formula>"P"</formula>
    </cfRule>
  </conditionalFormatting>
  <conditionalFormatting sqref="D459">
    <cfRule type="cellIs" dxfId="595" priority="684" stopIfTrue="1" operator="equal">
      <formula>"P"</formula>
    </cfRule>
  </conditionalFormatting>
  <conditionalFormatting sqref="D458">
    <cfRule type="cellIs" dxfId="594" priority="683" stopIfTrue="1" operator="equal">
      <formula>"P"</formula>
    </cfRule>
  </conditionalFormatting>
  <conditionalFormatting sqref="D457">
    <cfRule type="cellIs" dxfId="593" priority="682" stopIfTrue="1" operator="equal">
      <formula>"P"</formula>
    </cfRule>
  </conditionalFormatting>
  <conditionalFormatting sqref="D458">
    <cfRule type="cellIs" dxfId="592" priority="681" stopIfTrue="1" operator="equal">
      <formula>"P"</formula>
    </cfRule>
  </conditionalFormatting>
  <conditionalFormatting sqref="D457">
    <cfRule type="cellIs" dxfId="591" priority="680" stopIfTrue="1" operator="equal">
      <formula>"P"</formula>
    </cfRule>
  </conditionalFormatting>
  <conditionalFormatting sqref="D456">
    <cfRule type="cellIs" dxfId="590" priority="679" stopIfTrue="1" operator="equal">
      <formula>"P"</formula>
    </cfRule>
  </conditionalFormatting>
  <conditionalFormatting sqref="D458">
    <cfRule type="cellIs" dxfId="589" priority="678" stopIfTrue="1" operator="equal">
      <formula>"P"</formula>
    </cfRule>
  </conditionalFormatting>
  <conditionalFormatting sqref="D457">
    <cfRule type="cellIs" dxfId="588" priority="677" stopIfTrue="1" operator="equal">
      <formula>"P"</formula>
    </cfRule>
  </conditionalFormatting>
  <conditionalFormatting sqref="D456">
    <cfRule type="cellIs" dxfId="587" priority="676" stopIfTrue="1" operator="equal">
      <formula>"P"</formula>
    </cfRule>
  </conditionalFormatting>
  <conditionalFormatting sqref="D457">
    <cfRule type="cellIs" dxfId="586" priority="675" stopIfTrue="1" operator="equal">
      <formula>"P"</formula>
    </cfRule>
  </conditionalFormatting>
  <conditionalFormatting sqref="D456">
    <cfRule type="cellIs" dxfId="585" priority="674" stopIfTrue="1" operator="equal">
      <formula>"P"</formula>
    </cfRule>
  </conditionalFormatting>
  <conditionalFormatting sqref="D458">
    <cfRule type="cellIs" dxfId="584" priority="673" stopIfTrue="1" operator="equal">
      <formula>"P"</formula>
    </cfRule>
  </conditionalFormatting>
  <conditionalFormatting sqref="D457">
    <cfRule type="cellIs" dxfId="583" priority="672" stopIfTrue="1" operator="equal">
      <formula>"P"</formula>
    </cfRule>
  </conditionalFormatting>
  <conditionalFormatting sqref="D456">
    <cfRule type="cellIs" dxfId="582" priority="671" stopIfTrue="1" operator="equal">
      <formula>"P"</formula>
    </cfRule>
  </conditionalFormatting>
  <conditionalFormatting sqref="D457">
    <cfRule type="cellIs" dxfId="581" priority="670" stopIfTrue="1" operator="equal">
      <formula>"P"</formula>
    </cfRule>
  </conditionalFormatting>
  <conditionalFormatting sqref="D456">
    <cfRule type="cellIs" dxfId="580" priority="669" stopIfTrue="1" operator="equal">
      <formula>"P"</formula>
    </cfRule>
  </conditionalFormatting>
  <conditionalFormatting sqref="D457">
    <cfRule type="cellIs" dxfId="579" priority="668" stopIfTrue="1" operator="equal">
      <formula>"P"</formula>
    </cfRule>
  </conditionalFormatting>
  <conditionalFormatting sqref="D456">
    <cfRule type="cellIs" dxfId="578" priority="667" stopIfTrue="1" operator="equal">
      <formula>"P"</formula>
    </cfRule>
  </conditionalFormatting>
  <conditionalFormatting sqref="D456">
    <cfRule type="cellIs" dxfId="577" priority="666" stopIfTrue="1" operator="equal">
      <formula>"P"</formula>
    </cfRule>
  </conditionalFormatting>
  <conditionalFormatting sqref="D459">
    <cfRule type="cellIs" dxfId="576" priority="661" stopIfTrue="1" operator="equal">
      <formula>"P"</formula>
    </cfRule>
  </conditionalFormatting>
  <conditionalFormatting sqref="D458">
    <cfRule type="cellIs" dxfId="575" priority="660" stopIfTrue="1" operator="equal">
      <formula>"P"</formula>
    </cfRule>
  </conditionalFormatting>
  <conditionalFormatting sqref="D457">
    <cfRule type="cellIs" dxfId="574" priority="659" stopIfTrue="1" operator="equal">
      <formula>"P"</formula>
    </cfRule>
  </conditionalFormatting>
  <conditionalFormatting sqref="D456">
    <cfRule type="cellIs" dxfId="573" priority="638" stopIfTrue="1" operator="equal">
      <formula>"P"</formula>
    </cfRule>
  </conditionalFormatting>
  <conditionalFormatting sqref="D458">
    <cfRule type="cellIs" dxfId="572" priority="658" stopIfTrue="1" operator="equal">
      <formula>"P"</formula>
    </cfRule>
  </conditionalFormatting>
  <conditionalFormatting sqref="D457">
    <cfRule type="cellIs" dxfId="571" priority="657" stopIfTrue="1" operator="equal">
      <formula>"P"</formula>
    </cfRule>
  </conditionalFormatting>
  <conditionalFormatting sqref="D456">
    <cfRule type="cellIs" dxfId="570" priority="656" stopIfTrue="1" operator="equal">
      <formula>"P"</formula>
    </cfRule>
  </conditionalFormatting>
  <conditionalFormatting sqref="D458">
    <cfRule type="cellIs" dxfId="569" priority="655" stopIfTrue="1" operator="equal">
      <formula>"P"</formula>
    </cfRule>
  </conditionalFormatting>
  <conditionalFormatting sqref="D457">
    <cfRule type="cellIs" dxfId="568" priority="654" stopIfTrue="1" operator="equal">
      <formula>"P"</formula>
    </cfRule>
  </conditionalFormatting>
  <conditionalFormatting sqref="D456">
    <cfRule type="cellIs" dxfId="567" priority="653" stopIfTrue="1" operator="equal">
      <formula>"P"</formula>
    </cfRule>
  </conditionalFormatting>
  <conditionalFormatting sqref="D457">
    <cfRule type="cellIs" dxfId="566" priority="652" stopIfTrue="1" operator="equal">
      <formula>"P"</formula>
    </cfRule>
  </conditionalFormatting>
  <conditionalFormatting sqref="D456">
    <cfRule type="cellIs" dxfId="565" priority="651" stopIfTrue="1" operator="equal">
      <formula>"P"</formula>
    </cfRule>
  </conditionalFormatting>
  <conditionalFormatting sqref="D458">
    <cfRule type="cellIs" dxfId="564" priority="650" stopIfTrue="1" operator="equal">
      <formula>"P"</formula>
    </cfRule>
  </conditionalFormatting>
  <conditionalFormatting sqref="D457">
    <cfRule type="cellIs" dxfId="563" priority="649" stopIfTrue="1" operator="equal">
      <formula>"P"</formula>
    </cfRule>
  </conditionalFormatting>
  <conditionalFormatting sqref="D456">
    <cfRule type="cellIs" dxfId="562" priority="648" stopIfTrue="1" operator="equal">
      <formula>"P"</formula>
    </cfRule>
  </conditionalFormatting>
  <conditionalFormatting sqref="D457">
    <cfRule type="cellIs" dxfId="561" priority="647" stopIfTrue="1" operator="equal">
      <formula>"P"</formula>
    </cfRule>
  </conditionalFormatting>
  <conditionalFormatting sqref="D456">
    <cfRule type="cellIs" dxfId="560" priority="646" stopIfTrue="1" operator="equal">
      <formula>"P"</formula>
    </cfRule>
  </conditionalFormatting>
  <conditionalFormatting sqref="D457">
    <cfRule type="cellIs" dxfId="559" priority="645" stopIfTrue="1" operator="equal">
      <formula>"P"</formula>
    </cfRule>
  </conditionalFormatting>
  <conditionalFormatting sqref="D456">
    <cfRule type="cellIs" dxfId="558" priority="644" stopIfTrue="1" operator="equal">
      <formula>"P"</formula>
    </cfRule>
  </conditionalFormatting>
  <conditionalFormatting sqref="D456">
    <cfRule type="cellIs" dxfId="557" priority="643" stopIfTrue="1" operator="equal">
      <formula>"P"</formula>
    </cfRule>
  </conditionalFormatting>
  <conditionalFormatting sqref="D457">
    <cfRule type="cellIs" dxfId="556" priority="642" stopIfTrue="1" operator="equal">
      <formula>"P"</formula>
    </cfRule>
  </conditionalFormatting>
  <conditionalFormatting sqref="D456">
    <cfRule type="cellIs" dxfId="555" priority="641" stopIfTrue="1" operator="equal">
      <formula>"P"</formula>
    </cfRule>
  </conditionalFormatting>
  <conditionalFormatting sqref="D456">
    <cfRule type="cellIs" dxfId="554" priority="640" stopIfTrue="1" operator="equal">
      <formula>"P"</formula>
    </cfRule>
  </conditionalFormatting>
  <conditionalFormatting sqref="D456">
    <cfRule type="cellIs" dxfId="553" priority="639" stopIfTrue="1" operator="equal">
      <formula>"P"</formula>
    </cfRule>
  </conditionalFormatting>
  <conditionalFormatting sqref="D461">
    <cfRule type="cellIs" dxfId="552" priority="637" stopIfTrue="1" operator="equal">
      <formula>"P"</formula>
    </cfRule>
  </conditionalFormatting>
  <conditionalFormatting sqref="D460">
    <cfRule type="cellIs" dxfId="551" priority="636" stopIfTrue="1" operator="equal">
      <formula>"P"</formula>
    </cfRule>
  </conditionalFormatting>
  <conditionalFormatting sqref="D459">
    <cfRule type="cellIs" dxfId="550" priority="635" stopIfTrue="1" operator="equal">
      <formula>"P"</formula>
    </cfRule>
  </conditionalFormatting>
  <conditionalFormatting sqref="D457">
    <cfRule type="cellIs" dxfId="549" priority="634" stopIfTrue="1" operator="equal">
      <formula>"P"</formula>
    </cfRule>
  </conditionalFormatting>
  <conditionalFormatting sqref="D456">
    <cfRule type="cellIs" dxfId="548" priority="594" stopIfTrue="1" operator="equal">
      <formula>"P"</formula>
    </cfRule>
  </conditionalFormatting>
  <conditionalFormatting sqref="D457">
    <cfRule type="cellIs" dxfId="547" priority="600" stopIfTrue="1" operator="equal">
      <formula>"P"</formula>
    </cfRule>
  </conditionalFormatting>
  <conditionalFormatting sqref="D458">
    <cfRule type="cellIs" dxfId="546" priority="601" stopIfTrue="1" operator="equal">
      <formula>"P"</formula>
    </cfRule>
  </conditionalFormatting>
  <conditionalFormatting sqref="D456">
    <cfRule type="cellIs" dxfId="545" priority="599" stopIfTrue="1" operator="equal">
      <formula>"P"</formula>
    </cfRule>
  </conditionalFormatting>
  <conditionalFormatting sqref="D456">
    <cfRule type="cellIs" dxfId="544" priority="597" stopIfTrue="1" operator="equal">
      <formula>"P"</formula>
    </cfRule>
  </conditionalFormatting>
  <conditionalFormatting sqref="D457">
    <cfRule type="cellIs" dxfId="543" priority="596" stopIfTrue="1" operator="equal">
      <formula>"P"</formula>
    </cfRule>
  </conditionalFormatting>
  <conditionalFormatting sqref="D456">
    <cfRule type="cellIs" dxfId="542" priority="595" stopIfTrue="1" operator="equal">
      <formula>"P"</formula>
    </cfRule>
  </conditionalFormatting>
  <conditionalFormatting sqref="D460">
    <cfRule type="cellIs" dxfId="541" priority="633" stopIfTrue="1" operator="equal">
      <formula>"P"</formula>
    </cfRule>
  </conditionalFormatting>
  <conditionalFormatting sqref="D459">
    <cfRule type="cellIs" dxfId="540" priority="632" stopIfTrue="1" operator="equal">
      <formula>"P"</formula>
    </cfRule>
  </conditionalFormatting>
  <conditionalFormatting sqref="D458">
    <cfRule type="cellIs" dxfId="539" priority="631" stopIfTrue="1" operator="equal">
      <formula>"P"</formula>
    </cfRule>
  </conditionalFormatting>
  <conditionalFormatting sqref="D456">
    <cfRule type="cellIs" dxfId="538" priority="630" stopIfTrue="1" operator="equal">
      <formula>"P"</formula>
    </cfRule>
  </conditionalFormatting>
  <conditionalFormatting sqref="D460">
    <cfRule type="cellIs" dxfId="537" priority="629" stopIfTrue="1" operator="equal">
      <formula>"P"</formula>
    </cfRule>
  </conditionalFormatting>
  <conditionalFormatting sqref="D459">
    <cfRule type="cellIs" dxfId="536" priority="628" stopIfTrue="1" operator="equal">
      <formula>"P"</formula>
    </cfRule>
  </conditionalFormatting>
  <conditionalFormatting sqref="D458">
    <cfRule type="cellIs" dxfId="535" priority="627" stopIfTrue="1" operator="equal">
      <formula>"P"</formula>
    </cfRule>
  </conditionalFormatting>
  <conditionalFormatting sqref="D459">
    <cfRule type="cellIs" dxfId="534" priority="626" stopIfTrue="1" operator="equal">
      <formula>"P"</formula>
    </cfRule>
  </conditionalFormatting>
  <conditionalFormatting sqref="D458">
    <cfRule type="cellIs" dxfId="533" priority="625" stopIfTrue="1" operator="equal">
      <formula>"P"</formula>
    </cfRule>
  </conditionalFormatting>
  <conditionalFormatting sqref="D460">
    <cfRule type="cellIs" dxfId="532" priority="624" stopIfTrue="1" operator="equal">
      <formula>"P"</formula>
    </cfRule>
  </conditionalFormatting>
  <conditionalFormatting sqref="D459">
    <cfRule type="cellIs" dxfId="531" priority="623" stopIfTrue="1" operator="equal">
      <formula>"P"</formula>
    </cfRule>
  </conditionalFormatting>
  <conditionalFormatting sqref="D458">
    <cfRule type="cellIs" dxfId="530" priority="622" stopIfTrue="1" operator="equal">
      <formula>"P"</formula>
    </cfRule>
  </conditionalFormatting>
  <conditionalFormatting sqref="D456">
    <cfRule type="cellIs" dxfId="529" priority="621" stopIfTrue="1" operator="equal">
      <formula>"P"</formula>
    </cfRule>
  </conditionalFormatting>
  <conditionalFormatting sqref="D459">
    <cfRule type="cellIs" dxfId="528" priority="620" stopIfTrue="1" operator="equal">
      <formula>"P"</formula>
    </cfRule>
  </conditionalFormatting>
  <conditionalFormatting sqref="D458">
    <cfRule type="cellIs" dxfId="527" priority="619" stopIfTrue="1" operator="equal">
      <formula>"P"</formula>
    </cfRule>
  </conditionalFormatting>
  <conditionalFormatting sqref="D457">
    <cfRule type="cellIs" dxfId="526" priority="618" stopIfTrue="1" operator="equal">
      <formula>"P"</formula>
    </cfRule>
  </conditionalFormatting>
  <conditionalFormatting sqref="D459">
    <cfRule type="cellIs" dxfId="525" priority="617" stopIfTrue="1" operator="equal">
      <formula>"P"</formula>
    </cfRule>
  </conditionalFormatting>
  <conditionalFormatting sqref="D458">
    <cfRule type="cellIs" dxfId="524" priority="616" stopIfTrue="1" operator="equal">
      <formula>"P"</formula>
    </cfRule>
  </conditionalFormatting>
  <conditionalFormatting sqref="D457">
    <cfRule type="cellIs" dxfId="523" priority="615" stopIfTrue="1" operator="equal">
      <formula>"P"</formula>
    </cfRule>
  </conditionalFormatting>
  <conditionalFormatting sqref="D458">
    <cfRule type="cellIs" dxfId="522" priority="614" stopIfTrue="1" operator="equal">
      <formula>"P"</formula>
    </cfRule>
  </conditionalFormatting>
  <conditionalFormatting sqref="D457">
    <cfRule type="cellIs" dxfId="521" priority="613" stopIfTrue="1" operator="equal">
      <formula>"P"</formula>
    </cfRule>
  </conditionalFormatting>
  <conditionalFormatting sqref="D459">
    <cfRule type="cellIs" dxfId="520" priority="612" stopIfTrue="1" operator="equal">
      <formula>"P"</formula>
    </cfRule>
  </conditionalFormatting>
  <conditionalFormatting sqref="D458">
    <cfRule type="cellIs" dxfId="519" priority="611" stopIfTrue="1" operator="equal">
      <formula>"P"</formula>
    </cfRule>
  </conditionalFormatting>
  <conditionalFormatting sqref="D457">
    <cfRule type="cellIs" dxfId="518" priority="610" stopIfTrue="1" operator="equal">
      <formula>"P"</formula>
    </cfRule>
  </conditionalFormatting>
  <conditionalFormatting sqref="D458">
    <cfRule type="cellIs" dxfId="517" priority="609" stopIfTrue="1" operator="equal">
      <formula>"P"</formula>
    </cfRule>
  </conditionalFormatting>
  <conditionalFormatting sqref="D457">
    <cfRule type="cellIs" dxfId="516" priority="608" stopIfTrue="1" operator="equal">
      <formula>"P"</formula>
    </cfRule>
  </conditionalFormatting>
  <conditionalFormatting sqref="D458">
    <cfRule type="cellIs" dxfId="515" priority="606" stopIfTrue="1" operator="equal">
      <formula>"P"</formula>
    </cfRule>
  </conditionalFormatting>
  <conditionalFormatting sqref="D457">
    <cfRule type="cellIs" dxfId="514" priority="605" stopIfTrue="1" operator="equal">
      <formula>"P"</formula>
    </cfRule>
  </conditionalFormatting>
  <conditionalFormatting sqref="D456">
    <cfRule type="cellIs" dxfId="513" priority="604" stopIfTrue="1" operator="equal">
      <formula>"P"</formula>
    </cfRule>
  </conditionalFormatting>
  <conditionalFormatting sqref="D456">
    <cfRule type="cellIs" dxfId="512" priority="602" stopIfTrue="1" operator="equal">
      <formula>"P"</formula>
    </cfRule>
  </conditionalFormatting>
  <conditionalFormatting sqref="D459">
    <cfRule type="cellIs" dxfId="511" priority="592" stopIfTrue="1" operator="equal">
      <formula>"P"</formula>
    </cfRule>
  </conditionalFormatting>
  <conditionalFormatting sqref="D456">
    <cfRule type="cellIs" dxfId="510" priority="560" stopIfTrue="1" operator="equal">
      <formula>"P"</formula>
    </cfRule>
  </conditionalFormatting>
  <conditionalFormatting sqref="D456">
    <cfRule type="cellIs" dxfId="509" priority="561" stopIfTrue="1" operator="equal">
      <formula>"P"</formula>
    </cfRule>
  </conditionalFormatting>
  <conditionalFormatting sqref="D457">
    <cfRule type="cellIs" dxfId="508" priority="562" stopIfTrue="1" operator="equal">
      <formula>"P"</formula>
    </cfRule>
  </conditionalFormatting>
  <conditionalFormatting sqref="D456">
    <cfRule type="cellIs" dxfId="507" priority="559" stopIfTrue="1" operator="equal">
      <formula>"P"</formula>
    </cfRule>
  </conditionalFormatting>
  <conditionalFormatting sqref="D458">
    <cfRule type="cellIs" dxfId="506" priority="588" stopIfTrue="1" operator="equal">
      <formula>"P"</formula>
    </cfRule>
  </conditionalFormatting>
  <conditionalFormatting sqref="D457">
    <cfRule type="cellIs" dxfId="505" priority="587" stopIfTrue="1" operator="equal">
      <formula>"P"</formula>
    </cfRule>
  </conditionalFormatting>
  <conditionalFormatting sqref="D459">
    <cfRule type="cellIs" dxfId="504" priority="586" stopIfTrue="1" operator="equal">
      <formula>"P"</formula>
    </cfRule>
  </conditionalFormatting>
  <conditionalFormatting sqref="D458">
    <cfRule type="cellIs" dxfId="503" priority="585" stopIfTrue="1" operator="equal">
      <formula>"P"</formula>
    </cfRule>
  </conditionalFormatting>
  <conditionalFormatting sqref="D457">
    <cfRule type="cellIs" dxfId="502" priority="584" stopIfTrue="1" operator="equal">
      <formula>"P"</formula>
    </cfRule>
  </conditionalFormatting>
  <conditionalFormatting sqref="D458">
    <cfRule type="cellIs" dxfId="501" priority="583" stopIfTrue="1" operator="equal">
      <formula>"P"</formula>
    </cfRule>
  </conditionalFormatting>
  <conditionalFormatting sqref="D457">
    <cfRule type="cellIs" dxfId="500" priority="582" stopIfTrue="1" operator="equal">
      <formula>"P"</formula>
    </cfRule>
  </conditionalFormatting>
  <conditionalFormatting sqref="D459">
    <cfRule type="cellIs" dxfId="499" priority="581" stopIfTrue="1" operator="equal">
      <formula>"P"</formula>
    </cfRule>
  </conditionalFormatting>
  <conditionalFormatting sqref="D458">
    <cfRule type="cellIs" dxfId="498" priority="578" stopIfTrue="1" operator="equal">
      <formula>"P"</formula>
    </cfRule>
  </conditionalFormatting>
  <conditionalFormatting sqref="D457">
    <cfRule type="cellIs" dxfId="497" priority="574" stopIfTrue="1" operator="equal">
      <formula>"P"</formula>
    </cfRule>
  </conditionalFormatting>
  <conditionalFormatting sqref="D456">
    <cfRule type="cellIs" dxfId="496" priority="573" stopIfTrue="1" operator="equal">
      <formula>"P"</formula>
    </cfRule>
  </conditionalFormatting>
  <conditionalFormatting sqref="D457">
    <cfRule type="cellIs" dxfId="495" priority="572" stopIfTrue="1" operator="equal">
      <formula>"P"</formula>
    </cfRule>
  </conditionalFormatting>
  <conditionalFormatting sqref="D456">
    <cfRule type="cellIs" dxfId="494" priority="571" stopIfTrue="1" operator="equal">
      <formula>"P"</formula>
    </cfRule>
  </conditionalFormatting>
  <conditionalFormatting sqref="D458">
    <cfRule type="cellIs" dxfId="493" priority="570" stopIfTrue="1" operator="equal">
      <formula>"P"</formula>
    </cfRule>
  </conditionalFormatting>
  <conditionalFormatting sqref="D457">
    <cfRule type="cellIs" dxfId="492" priority="569" stopIfTrue="1" operator="equal">
      <formula>"P"</formula>
    </cfRule>
  </conditionalFormatting>
  <conditionalFormatting sqref="D456">
    <cfRule type="cellIs" dxfId="491" priority="568" stopIfTrue="1" operator="equal">
      <formula>"P"</formula>
    </cfRule>
  </conditionalFormatting>
  <conditionalFormatting sqref="D457">
    <cfRule type="cellIs" dxfId="490" priority="567" stopIfTrue="1" operator="equal">
      <formula>"P"</formula>
    </cfRule>
  </conditionalFormatting>
  <conditionalFormatting sqref="D456">
    <cfRule type="cellIs" dxfId="489" priority="566" stopIfTrue="1" operator="equal">
      <formula>"P"</formula>
    </cfRule>
  </conditionalFormatting>
  <conditionalFormatting sqref="D457">
    <cfRule type="cellIs" dxfId="488" priority="565" stopIfTrue="1" operator="equal">
      <formula>"P"</formula>
    </cfRule>
  </conditionalFormatting>
  <conditionalFormatting sqref="D456">
    <cfRule type="cellIs" dxfId="487" priority="564" stopIfTrue="1" operator="equal">
      <formula>"P"</formula>
    </cfRule>
  </conditionalFormatting>
  <conditionalFormatting sqref="D456">
    <cfRule type="cellIs" dxfId="486" priority="563" stopIfTrue="1" operator="equal">
      <formula>"P"</formula>
    </cfRule>
  </conditionalFormatting>
  <conditionalFormatting sqref="D460">
    <cfRule type="cellIs" dxfId="485" priority="558" stopIfTrue="1" operator="equal">
      <formula>"P"</formula>
    </cfRule>
  </conditionalFormatting>
  <conditionalFormatting sqref="D458">
    <cfRule type="cellIs" dxfId="484" priority="557" stopIfTrue="1" operator="equal">
      <formula>"P"</formula>
    </cfRule>
  </conditionalFormatting>
  <conditionalFormatting sqref="D457">
    <cfRule type="cellIs" dxfId="483" priority="556" stopIfTrue="1" operator="equal">
      <formula>"P"</formula>
    </cfRule>
  </conditionalFormatting>
  <conditionalFormatting sqref="D456">
    <cfRule type="cellIs" dxfId="482" priority="555" stopIfTrue="1" operator="equal">
      <formula>"P"</formula>
    </cfRule>
  </conditionalFormatting>
  <conditionalFormatting sqref="D454">
    <cfRule type="cellIs" dxfId="481" priority="554" stopIfTrue="1" operator="equal">
      <formula>"P"</formula>
    </cfRule>
  </conditionalFormatting>
  <conditionalFormatting sqref="D454">
    <cfRule type="cellIs" dxfId="480" priority="518" stopIfTrue="1" operator="equal">
      <formula>"P"</formula>
    </cfRule>
  </conditionalFormatting>
  <conditionalFormatting sqref="D453">
    <cfRule type="cellIs" dxfId="479" priority="514" stopIfTrue="1" operator="equal">
      <formula>"P"</formula>
    </cfRule>
  </conditionalFormatting>
  <conditionalFormatting sqref="D454">
    <cfRule type="cellIs" dxfId="478" priority="520" stopIfTrue="1" operator="equal">
      <formula>"P"</formula>
    </cfRule>
  </conditionalFormatting>
  <conditionalFormatting sqref="D455">
    <cfRule type="cellIs" dxfId="477" priority="521" stopIfTrue="1" operator="equal">
      <formula>"P"</formula>
    </cfRule>
  </conditionalFormatting>
  <conditionalFormatting sqref="D453">
    <cfRule type="cellIs" dxfId="476" priority="519" stopIfTrue="1" operator="equal">
      <formula>"P"</formula>
    </cfRule>
  </conditionalFormatting>
  <conditionalFormatting sqref="D453">
    <cfRule type="cellIs" dxfId="475" priority="517" stopIfTrue="1" operator="equal">
      <formula>"P"</formula>
    </cfRule>
  </conditionalFormatting>
  <conditionalFormatting sqref="D454">
    <cfRule type="cellIs" dxfId="474" priority="516" stopIfTrue="1" operator="equal">
      <formula>"P"</formula>
    </cfRule>
  </conditionalFormatting>
  <conditionalFormatting sqref="D453">
    <cfRule type="cellIs" dxfId="473" priority="515" stopIfTrue="1" operator="equal">
      <formula>"P"</formula>
    </cfRule>
  </conditionalFormatting>
  <conditionalFormatting sqref="D457">
    <cfRule type="cellIs" dxfId="472" priority="553" stopIfTrue="1" operator="equal">
      <formula>"P"</formula>
    </cfRule>
  </conditionalFormatting>
  <conditionalFormatting sqref="D456">
    <cfRule type="cellIs" dxfId="471" priority="552" stopIfTrue="1" operator="equal">
      <formula>"P"</formula>
    </cfRule>
  </conditionalFormatting>
  <conditionalFormatting sqref="D455">
    <cfRule type="cellIs" dxfId="470" priority="551" stopIfTrue="1" operator="equal">
      <formula>"P"</formula>
    </cfRule>
  </conditionalFormatting>
  <conditionalFormatting sqref="D453">
    <cfRule type="cellIs" dxfId="469" priority="550" stopIfTrue="1" operator="equal">
      <formula>"P"</formula>
    </cfRule>
  </conditionalFormatting>
  <conditionalFormatting sqref="D457">
    <cfRule type="cellIs" dxfId="468" priority="549" stopIfTrue="1" operator="equal">
      <formula>"P"</formula>
    </cfRule>
  </conditionalFormatting>
  <conditionalFormatting sqref="D456">
    <cfRule type="cellIs" dxfId="467" priority="548" stopIfTrue="1" operator="equal">
      <formula>"P"</formula>
    </cfRule>
  </conditionalFormatting>
  <conditionalFormatting sqref="D455">
    <cfRule type="cellIs" dxfId="466" priority="547" stopIfTrue="1" operator="equal">
      <formula>"P"</formula>
    </cfRule>
  </conditionalFormatting>
  <conditionalFormatting sqref="D456">
    <cfRule type="cellIs" dxfId="465" priority="546" stopIfTrue="1" operator="equal">
      <formula>"P"</formula>
    </cfRule>
  </conditionalFormatting>
  <conditionalFormatting sqref="D455">
    <cfRule type="cellIs" dxfId="464" priority="545" stopIfTrue="1" operator="equal">
      <formula>"P"</formula>
    </cfRule>
  </conditionalFormatting>
  <conditionalFormatting sqref="D457">
    <cfRule type="cellIs" dxfId="463" priority="544" stopIfTrue="1" operator="equal">
      <formula>"P"</formula>
    </cfRule>
  </conditionalFormatting>
  <conditionalFormatting sqref="D456">
    <cfRule type="cellIs" dxfId="462" priority="543" stopIfTrue="1" operator="equal">
      <formula>"P"</formula>
    </cfRule>
  </conditionalFormatting>
  <conditionalFormatting sqref="D455">
    <cfRule type="cellIs" dxfId="461" priority="542" stopIfTrue="1" operator="equal">
      <formula>"P"</formula>
    </cfRule>
  </conditionalFormatting>
  <conditionalFormatting sqref="D453">
    <cfRule type="cellIs" dxfId="460" priority="541" stopIfTrue="1" operator="equal">
      <formula>"P"</formula>
    </cfRule>
  </conditionalFormatting>
  <conditionalFormatting sqref="D456">
    <cfRule type="cellIs" dxfId="459" priority="540" stopIfTrue="1" operator="equal">
      <formula>"P"</formula>
    </cfRule>
  </conditionalFormatting>
  <conditionalFormatting sqref="D455">
    <cfRule type="cellIs" dxfId="458" priority="539" stopIfTrue="1" operator="equal">
      <formula>"P"</formula>
    </cfRule>
  </conditionalFormatting>
  <conditionalFormatting sqref="D454">
    <cfRule type="cellIs" dxfId="457" priority="538" stopIfTrue="1" operator="equal">
      <formula>"P"</formula>
    </cfRule>
  </conditionalFormatting>
  <conditionalFormatting sqref="D456">
    <cfRule type="cellIs" dxfId="456" priority="537" stopIfTrue="1" operator="equal">
      <formula>"P"</formula>
    </cfRule>
  </conditionalFormatting>
  <conditionalFormatting sqref="D455">
    <cfRule type="cellIs" dxfId="455" priority="536" stopIfTrue="1" operator="equal">
      <formula>"P"</formula>
    </cfRule>
  </conditionalFormatting>
  <conditionalFormatting sqref="D454">
    <cfRule type="cellIs" dxfId="454" priority="535" stopIfTrue="1" operator="equal">
      <formula>"P"</formula>
    </cfRule>
  </conditionalFormatting>
  <conditionalFormatting sqref="D455">
    <cfRule type="cellIs" dxfId="453" priority="534" stopIfTrue="1" operator="equal">
      <formula>"P"</formula>
    </cfRule>
  </conditionalFormatting>
  <conditionalFormatting sqref="D454">
    <cfRule type="cellIs" dxfId="452" priority="533" stopIfTrue="1" operator="equal">
      <formula>"P"</formula>
    </cfRule>
  </conditionalFormatting>
  <conditionalFormatting sqref="D456">
    <cfRule type="cellIs" dxfId="451" priority="532" stopIfTrue="1" operator="equal">
      <formula>"P"</formula>
    </cfRule>
  </conditionalFormatting>
  <conditionalFormatting sqref="D455">
    <cfRule type="cellIs" dxfId="450" priority="531" stopIfTrue="1" operator="equal">
      <formula>"P"</formula>
    </cfRule>
  </conditionalFormatting>
  <conditionalFormatting sqref="D454">
    <cfRule type="cellIs" dxfId="449" priority="530" stopIfTrue="1" operator="equal">
      <formula>"P"</formula>
    </cfRule>
  </conditionalFormatting>
  <conditionalFormatting sqref="D455">
    <cfRule type="cellIs" dxfId="448" priority="529" stopIfTrue="1" operator="equal">
      <formula>"P"</formula>
    </cfRule>
  </conditionalFormatting>
  <conditionalFormatting sqref="D454">
    <cfRule type="cellIs" dxfId="447" priority="528" stopIfTrue="1" operator="equal">
      <formula>"P"</formula>
    </cfRule>
  </conditionalFormatting>
  <conditionalFormatting sqref="D453">
    <cfRule type="cellIs" dxfId="446" priority="527" stopIfTrue="1" operator="equal">
      <formula>"P"</formula>
    </cfRule>
  </conditionalFormatting>
  <conditionalFormatting sqref="D455">
    <cfRule type="cellIs" dxfId="445" priority="526" stopIfTrue="1" operator="equal">
      <formula>"P"</formula>
    </cfRule>
  </conditionalFormatting>
  <conditionalFormatting sqref="D454">
    <cfRule type="cellIs" dxfId="444" priority="525" stopIfTrue="1" operator="equal">
      <formula>"P"</formula>
    </cfRule>
  </conditionalFormatting>
  <conditionalFormatting sqref="D453">
    <cfRule type="cellIs" dxfId="443" priority="524" stopIfTrue="1" operator="equal">
      <formula>"P"</formula>
    </cfRule>
  </conditionalFormatting>
  <conditionalFormatting sqref="D454">
    <cfRule type="cellIs" dxfId="442" priority="523" stopIfTrue="1" operator="equal">
      <formula>"P"</formula>
    </cfRule>
  </conditionalFormatting>
  <conditionalFormatting sqref="D453">
    <cfRule type="cellIs" dxfId="441" priority="522" stopIfTrue="1" operator="equal">
      <formula>"P"</formula>
    </cfRule>
  </conditionalFormatting>
  <conditionalFormatting sqref="D457">
    <cfRule type="cellIs" dxfId="440" priority="513" stopIfTrue="1" operator="equal">
      <formula>"P"</formula>
    </cfRule>
  </conditionalFormatting>
  <conditionalFormatting sqref="D456">
    <cfRule type="cellIs" dxfId="439" priority="512" stopIfTrue="1" operator="equal">
      <formula>"P"</formula>
    </cfRule>
  </conditionalFormatting>
  <conditionalFormatting sqref="D455">
    <cfRule type="cellIs" dxfId="438" priority="511" stopIfTrue="1" operator="equal">
      <formula>"P"</formula>
    </cfRule>
  </conditionalFormatting>
  <conditionalFormatting sqref="D453">
    <cfRule type="cellIs" dxfId="437" priority="510" stopIfTrue="1" operator="equal">
      <formula>"P"</formula>
    </cfRule>
  </conditionalFormatting>
  <conditionalFormatting sqref="D453">
    <cfRule type="cellIs" dxfId="436" priority="480" stopIfTrue="1" operator="equal">
      <formula>"P"</formula>
    </cfRule>
  </conditionalFormatting>
  <conditionalFormatting sqref="D453">
    <cfRule type="cellIs" dxfId="435" priority="481" stopIfTrue="1" operator="equal">
      <formula>"P"</formula>
    </cfRule>
  </conditionalFormatting>
  <conditionalFormatting sqref="D454">
    <cfRule type="cellIs" dxfId="434" priority="482" stopIfTrue="1" operator="equal">
      <formula>"P"</formula>
    </cfRule>
  </conditionalFormatting>
  <conditionalFormatting sqref="D453">
    <cfRule type="cellIs" dxfId="433" priority="479" stopIfTrue="1" operator="equal">
      <formula>"P"</formula>
    </cfRule>
  </conditionalFormatting>
  <conditionalFormatting sqref="D456">
    <cfRule type="cellIs" dxfId="432" priority="509" stopIfTrue="1" operator="equal">
      <formula>"P"</formula>
    </cfRule>
  </conditionalFormatting>
  <conditionalFormatting sqref="D455">
    <cfRule type="cellIs" dxfId="431" priority="508" stopIfTrue="1" operator="equal">
      <formula>"P"</formula>
    </cfRule>
  </conditionalFormatting>
  <conditionalFormatting sqref="D454">
    <cfRule type="cellIs" dxfId="430" priority="507" stopIfTrue="1" operator="equal">
      <formula>"P"</formula>
    </cfRule>
  </conditionalFormatting>
  <conditionalFormatting sqref="D456">
    <cfRule type="cellIs" dxfId="429" priority="506" stopIfTrue="1" operator="equal">
      <formula>"P"</formula>
    </cfRule>
  </conditionalFormatting>
  <conditionalFormatting sqref="D455">
    <cfRule type="cellIs" dxfId="428" priority="505" stopIfTrue="1" operator="equal">
      <formula>"P"</formula>
    </cfRule>
  </conditionalFormatting>
  <conditionalFormatting sqref="D454">
    <cfRule type="cellIs" dxfId="427" priority="504" stopIfTrue="1" operator="equal">
      <formula>"P"</formula>
    </cfRule>
  </conditionalFormatting>
  <conditionalFormatting sqref="D455">
    <cfRule type="cellIs" dxfId="426" priority="503" stopIfTrue="1" operator="equal">
      <formula>"P"</formula>
    </cfRule>
  </conditionalFormatting>
  <conditionalFormatting sqref="D454">
    <cfRule type="cellIs" dxfId="425" priority="502" stopIfTrue="1" operator="equal">
      <formula>"P"</formula>
    </cfRule>
  </conditionalFormatting>
  <conditionalFormatting sqref="D456">
    <cfRule type="cellIs" dxfId="424" priority="501" stopIfTrue="1" operator="equal">
      <formula>"P"</formula>
    </cfRule>
  </conditionalFormatting>
  <conditionalFormatting sqref="D455">
    <cfRule type="cellIs" dxfId="423" priority="500" stopIfTrue="1" operator="equal">
      <formula>"P"</formula>
    </cfRule>
  </conditionalFormatting>
  <conditionalFormatting sqref="D454">
    <cfRule type="cellIs" dxfId="422" priority="499" stopIfTrue="1" operator="equal">
      <formula>"P"</formula>
    </cfRule>
  </conditionalFormatting>
  <conditionalFormatting sqref="D455">
    <cfRule type="cellIs" dxfId="421" priority="498" stopIfTrue="1" operator="equal">
      <formula>"P"</formula>
    </cfRule>
  </conditionalFormatting>
  <conditionalFormatting sqref="D454">
    <cfRule type="cellIs" dxfId="420" priority="497" stopIfTrue="1" operator="equal">
      <formula>"P"</formula>
    </cfRule>
  </conditionalFormatting>
  <conditionalFormatting sqref="D453">
    <cfRule type="cellIs" dxfId="419" priority="496" stopIfTrue="1" operator="equal">
      <formula>"P"</formula>
    </cfRule>
  </conditionalFormatting>
  <conditionalFormatting sqref="D455">
    <cfRule type="cellIs" dxfId="418" priority="495" stopIfTrue="1" operator="equal">
      <formula>"P"</formula>
    </cfRule>
  </conditionalFormatting>
  <conditionalFormatting sqref="D454">
    <cfRule type="cellIs" dxfId="417" priority="494" stopIfTrue="1" operator="equal">
      <formula>"P"</formula>
    </cfRule>
  </conditionalFormatting>
  <conditionalFormatting sqref="D453">
    <cfRule type="cellIs" dxfId="416" priority="493" stopIfTrue="1" operator="equal">
      <formula>"P"</formula>
    </cfRule>
  </conditionalFormatting>
  <conditionalFormatting sqref="D454">
    <cfRule type="cellIs" dxfId="415" priority="492" stopIfTrue="1" operator="equal">
      <formula>"P"</formula>
    </cfRule>
  </conditionalFormatting>
  <conditionalFormatting sqref="D453">
    <cfRule type="cellIs" dxfId="414" priority="491" stopIfTrue="1" operator="equal">
      <formula>"P"</formula>
    </cfRule>
  </conditionalFormatting>
  <conditionalFormatting sqref="D455">
    <cfRule type="cellIs" dxfId="413" priority="490" stopIfTrue="1" operator="equal">
      <formula>"P"</formula>
    </cfRule>
  </conditionalFormatting>
  <conditionalFormatting sqref="D454">
    <cfRule type="cellIs" dxfId="412" priority="489" stopIfTrue="1" operator="equal">
      <formula>"P"</formula>
    </cfRule>
  </conditionalFormatting>
  <conditionalFormatting sqref="D453">
    <cfRule type="cellIs" dxfId="411" priority="488" stopIfTrue="1" operator="equal">
      <formula>"P"</formula>
    </cfRule>
  </conditionalFormatting>
  <conditionalFormatting sqref="D454">
    <cfRule type="cellIs" dxfId="410" priority="487" stopIfTrue="1" operator="equal">
      <formula>"P"</formula>
    </cfRule>
  </conditionalFormatting>
  <conditionalFormatting sqref="D453">
    <cfRule type="cellIs" dxfId="409" priority="486" stopIfTrue="1" operator="equal">
      <formula>"P"</formula>
    </cfRule>
  </conditionalFormatting>
  <conditionalFormatting sqref="D454">
    <cfRule type="cellIs" dxfId="408" priority="485" stopIfTrue="1" operator="equal">
      <formula>"P"</formula>
    </cfRule>
  </conditionalFormatting>
  <conditionalFormatting sqref="D453">
    <cfRule type="cellIs" dxfId="407" priority="484" stopIfTrue="1" operator="equal">
      <formula>"P"</formula>
    </cfRule>
  </conditionalFormatting>
  <conditionalFormatting sqref="D453">
    <cfRule type="cellIs" dxfId="406" priority="483" stopIfTrue="1" operator="equal">
      <formula>"P"</formula>
    </cfRule>
  </conditionalFormatting>
  <conditionalFormatting sqref="D459">
    <cfRule type="cellIs" dxfId="405" priority="478" stopIfTrue="1" operator="equal">
      <formula>"P"</formula>
    </cfRule>
  </conditionalFormatting>
  <conditionalFormatting sqref="D458">
    <cfRule type="cellIs" dxfId="404" priority="477" stopIfTrue="1" operator="equal">
      <formula>"P"</formula>
    </cfRule>
  </conditionalFormatting>
  <conditionalFormatting sqref="D457">
    <cfRule type="cellIs" dxfId="403" priority="476" stopIfTrue="1" operator="equal">
      <formula>"P"</formula>
    </cfRule>
  </conditionalFormatting>
  <conditionalFormatting sqref="D455">
    <cfRule type="cellIs" dxfId="402" priority="475" stopIfTrue="1" operator="equal">
      <formula>"P"</formula>
    </cfRule>
  </conditionalFormatting>
  <conditionalFormatting sqref="D455">
    <cfRule type="cellIs" dxfId="401" priority="437" stopIfTrue="1" operator="equal">
      <formula>"P"</formula>
    </cfRule>
  </conditionalFormatting>
  <conditionalFormatting sqref="D454">
    <cfRule type="cellIs" dxfId="400" priority="431" stopIfTrue="1" operator="equal">
      <formula>"P"</formula>
    </cfRule>
  </conditionalFormatting>
  <conditionalFormatting sqref="D455">
    <cfRule type="cellIs" dxfId="399" priority="439" stopIfTrue="1" operator="equal">
      <formula>"P"</formula>
    </cfRule>
  </conditionalFormatting>
  <conditionalFormatting sqref="D456">
    <cfRule type="cellIs" dxfId="398" priority="440" stopIfTrue="1" operator="equal">
      <formula>"P"</formula>
    </cfRule>
  </conditionalFormatting>
  <conditionalFormatting sqref="D454">
    <cfRule type="cellIs" dxfId="397" priority="438" stopIfTrue="1" operator="equal">
      <formula>"P"</formula>
    </cfRule>
  </conditionalFormatting>
  <conditionalFormatting sqref="D454">
    <cfRule type="cellIs" dxfId="396" priority="436" stopIfTrue="1" operator="equal">
      <formula>"P"</formula>
    </cfRule>
  </conditionalFormatting>
  <conditionalFormatting sqref="D453">
    <cfRule type="cellIs" dxfId="395" priority="435" stopIfTrue="1" operator="equal">
      <formula>"P"</formula>
    </cfRule>
  </conditionalFormatting>
  <conditionalFormatting sqref="D455">
    <cfRule type="cellIs" dxfId="394" priority="434" stopIfTrue="1" operator="equal">
      <formula>"P"</formula>
    </cfRule>
  </conditionalFormatting>
  <conditionalFormatting sqref="D453">
    <cfRule type="cellIs" dxfId="393" priority="432" stopIfTrue="1" operator="equal">
      <formula>"P"</formula>
    </cfRule>
  </conditionalFormatting>
  <conditionalFormatting sqref="D454">
    <cfRule type="cellIs" dxfId="392" priority="433" stopIfTrue="1" operator="equal">
      <formula>"P"</formula>
    </cfRule>
  </conditionalFormatting>
  <conditionalFormatting sqref="D458">
    <cfRule type="cellIs" dxfId="391" priority="474" stopIfTrue="1" operator="equal">
      <formula>"P"</formula>
    </cfRule>
  </conditionalFormatting>
  <conditionalFormatting sqref="D457">
    <cfRule type="cellIs" dxfId="390" priority="473" stopIfTrue="1" operator="equal">
      <formula>"P"</formula>
    </cfRule>
  </conditionalFormatting>
  <conditionalFormatting sqref="D456">
    <cfRule type="cellIs" dxfId="389" priority="472" stopIfTrue="1" operator="equal">
      <formula>"P"</formula>
    </cfRule>
  </conditionalFormatting>
  <conditionalFormatting sqref="D454">
    <cfRule type="cellIs" dxfId="388" priority="471" stopIfTrue="1" operator="equal">
      <formula>"P"</formula>
    </cfRule>
  </conditionalFormatting>
  <conditionalFormatting sqref="D458">
    <cfRule type="cellIs" dxfId="387" priority="470" stopIfTrue="1" operator="equal">
      <formula>"P"</formula>
    </cfRule>
  </conditionalFormatting>
  <conditionalFormatting sqref="D457">
    <cfRule type="cellIs" dxfId="386" priority="469" stopIfTrue="1" operator="equal">
      <formula>"P"</formula>
    </cfRule>
  </conditionalFormatting>
  <conditionalFormatting sqref="D456">
    <cfRule type="cellIs" dxfId="385" priority="468" stopIfTrue="1" operator="equal">
      <formula>"P"</formula>
    </cfRule>
  </conditionalFormatting>
  <conditionalFormatting sqref="D457">
    <cfRule type="cellIs" dxfId="384" priority="467" stopIfTrue="1" operator="equal">
      <formula>"P"</formula>
    </cfRule>
  </conditionalFormatting>
  <conditionalFormatting sqref="D456">
    <cfRule type="cellIs" dxfId="383" priority="466" stopIfTrue="1" operator="equal">
      <formula>"P"</formula>
    </cfRule>
  </conditionalFormatting>
  <conditionalFormatting sqref="D458">
    <cfRule type="cellIs" dxfId="382" priority="465" stopIfTrue="1" operator="equal">
      <formula>"P"</formula>
    </cfRule>
  </conditionalFormatting>
  <conditionalFormatting sqref="D457">
    <cfRule type="cellIs" dxfId="381" priority="464" stopIfTrue="1" operator="equal">
      <formula>"P"</formula>
    </cfRule>
  </conditionalFormatting>
  <conditionalFormatting sqref="D456">
    <cfRule type="cellIs" dxfId="380" priority="463" stopIfTrue="1" operator="equal">
      <formula>"P"</formula>
    </cfRule>
  </conditionalFormatting>
  <conditionalFormatting sqref="D454">
    <cfRule type="cellIs" dxfId="379" priority="462" stopIfTrue="1" operator="equal">
      <formula>"P"</formula>
    </cfRule>
  </conditionalFormatting>
  <conditionalFormatting sqref="D457">
    <cfRule type="cellIs" dxfId="378" priority="461" stopIfTrue="1" operator="equal">
      <formula>"P"</formula>
    </cfRule>
  </conditionalFormatting>
  <conditionalFormatting sqref="D456">
    <cfRule type="cellIs" dxfId="377" priority="460" stopIfTrue="1" operator="equal">
      <formula>"P"</formula>
    </cfRule>
  </conditionalFormatting>
  <conditionalFormatting sqref="D455">
    <cfRule type="cellIs" dxfId="376" priority="459" stopIfTrue="1" operator="equal">
      <formula>"P"</formula>
    </cfRule>
  </conditionalFormatting>
  <conditionalFormatting sqref="D453">
    <cfRule type="cellIs" dxfId="375" priority="458" stopIfTrue="1" operator="equal">
      <formula>"P"</formula>
    </cfRule>
  </conditionalFormatting>
  <conditionalFormatting sqref="D457">
    <cfRule type="cellIs" dxfId="374" priority="457" stopIfTrue="1" operator="equal">
      <formula>"P"</formula>
    </cfRule>
  </conditionalFormatting>
  <conditionalFormatting sqref="D456">
    <cfRule type="cellIs" dxfId="373" priority="456" stopIfTrue="1" operator="equal">
      <formula>"P"</formula>
    </cfRule>
  </conditionalFormatting>
  <conditionalFormatting sqref="D455">
    <cfRule type="cellIs" dxfId="372" priority="455" stopIfTrue="1" operator="equal">
      <formula>"P"</formula>
    </cfRule>
  </conditionalFormatting>
  <conditionalFormatting sqref="D456">
    <cfRule type="cellIs" dxfId="371" priority="454" stopIfTrue="1" operator="equal">
      <formula>"P"</formula>
    </cfRule>
  </conditionalFormatting>
  <conditionalFormatting sqref="D455">
    <cfRule type="cellIs" dxfId="370" priority="453" stopIfTrue="1" operator="equal">
      <formula>"P"</formula>
    </cfRule>
  </conditionalFormatting>
  <conditionalFormatting sqref="D457">
    <cfRule type="cellIs" dxfId="369" priority="452" stopIfTrue="1" operator="equal">
      <formula>"P"</formula>
    </cfRule>
  </conditionalFormatting>
  <conditionalFormatting sqref="D456">
    <cfRule type="cellIs" dxfId="368" priority="451" stopIfTrue="1" operator="equal">
      <formula>"P"</formula>
    </cfRule>
  </conditionalFormatting>
  <conditionalFormatting sqref="D455">
    <cfRule type="cellIs" dxfId="367" priority="450" stopIfTrue="1" operator="equal">
      <formula>"P"</formula>
    </cfRule>
  </conditionalFormatting>
  <conditionalFormatting sqref="D453">
    <cfRule type="cellIs" dxfId="366" priority="449" stopIfTrue="1" operator="equal">
      <formula>"P"</formula>
    </cfRule>
  </conditionalFormatting>
  <conditionalFormatting sqref="D456">
    <cfRule type="cellIs" dxfId="365" priority="448" stopIfTrue="1" operator="equal">
      <formula>"P"</formula>
    </cfRule>
  </conditionalFormatting>
  <conditionalFormatting sqref="D455">
    <cfRule type="cellIs" dxfId="364" priority="447" stopIfTrue="1" operator="equal">
      <formula>"P"</formula>
    </cfRule>
  </conditionalFormatting>
  <conditionalFormatting sqref="D454">
    <cfRule type="cellIs" dxfId="363" priority="446" stopIfTrue="1" operator="equal">
      <formula>"P"</formula>
    </cfRule>
  </conditionalFormatting>
  <conditionalFormatting sqref="D456">
    <cfRule type="cellIs" dxfId="362" priority="445" stopIfTrue="1" operator="equal">
      <formula>"P"</formula>
    </cfRule>
  </conditionalFormatting>
  <conditionalFormatting sqref="D455">
    <cfRule type="cellIs" dxfId="361" priority="444" stopIfTrue="1" operator="equal">
      <formula>"P"</formula>
    </cfRule>
  </conditionalFormatting>
  <conditionalFormatting sqref="D454">
    <cfRule type="cellIs" dxfId="360" priority="443" stopIfTrue="1" operator="equal">
      <formula>"P"</formula>
    </cfRule>
  </conditionalFormatting>
  <conditionalFormatting sqref="D455">
    <cfRule type="cellIs" dxfId="359" priority="442" stopIfTrue="1" operator="equal">
      <formula>"P"</formula>
    </cfRule>
  </conditionalFormatting>
  <conditionalFormatting sqref="D454">
    <cfRule type="cellIs" dxfId="358" priority="441" stopIfTrue="1" operator="equal">
      <formula>"P"</formula>
    </cfRule>
  </conditionalFormatting>
  <conditionalFormatting sqref="D453">
    <cfRule type="cellIs" dxfId="357" priority="430" stopIfTrue="1" operator="equal">
      <formula>"P"</formula>
    </cfRule>
  </conditionalFormatting>
  <conditionalFormatting sqref="D458">
    <cfRule type="cellIs" dxfId="356" priority="429" stopIfTrue="1" operator="equal">
      <formula>"P"</formula>
    </cfRule>
  </conditionalFormatting>
  <conditionalFormatting sqref="D457">
    <cfRule type="cellIs" dxfId="355" priority="428" stopIfTrue="1" operator="equal">
      <formula>"P"</formula>
    </cfRule>
  </conditionalFormatting>
  <conditionalFormatting sqref="D456">
    <cfRule type="cellIs" dxfId="354" priority="427" stopIfTrue="1" operator="equal">
      <formula>"P"</formula>
    </cfRule>
  </conditionalFormatting>
  <conditionalFormatting sqref="D454">
    <cfRule type="cellIs" dxfId="353" priority="426" stopIfTrue="1" operator="equal">
      <formula>"P"</formula>
    </cfRule>
  </conditionalFormatting>
  <conditionalFormatting sqref="D454">
    <cfRule type="cellIs" dxfId="352" priority="390" stopIfTrue="1" operator="equal">
      <formula>"P"</formula>
    </cfRule>
  </conditionalFormatting>
  <conditionalFormatting sqref="D454">
    <cfRule type="cellIs" dxfId="351" priority="392" stopIfTrue="1" operator="equal">
      <formula>"P"</formula>
    </cfRule>
  </conditionalFormatting>
  <conditionalFormatting sqref="D455">
    <cfRule type="cellIs" dxfId="350" priority="393" stopIfTrue="1" operator="equal">
      <formula>"P"</formula>
    </cfRule>
  </conditionalFormatting>
  <conditionalFormatting sqref="D453">
    <cfRule type="cellIs" dxfId="349" priority="391" stopIfTrue="1" operator="equal">
      <formula>"P"</formula>
    </cfRule>
  </conditionalFormatting>
  <conditionalFormatting sqref="D453">
    <cfRule type="cellIs" dxfId="348" priority="389" stopIfTrue="1" operator="equal">
      <formula>"P"</formula>
    </cfRule>
  </conditionalFormatting>
  <conditionalFormatting sqref="D454">
    <cfRule type="cellIs" dxfId="347" priority="388" stopIfTrue="1" operator="equal">
      <formula>"P"</formula>
    </cfRule>
  </conditionalFormatting>
  <conditionalFormatting sqref="D453">
    <cfRule type="cellIs" dxfId="346" priority="387" stopIfTrue="1" operator="equal">
      <formula>"P"</formula>
    </cfRule>
  </conditionalFormatting>
  <conditionalFormatting sqref="D457">
    <cfRule type="cellIs" dxfId="345" priority="425" stopIfTrue="1" operator="equal">
      <formula>"P"</formula>
    </cfRule>
  </conditionalFormatting>
  <conditionalFormatting sqref="D456">
    <cfRule type="cellIs" dxfId="344" priority="424" stopIfTrue="1" operator="equal">
      <formula>"P"</formula>
    </cfRule>
  </conditionalFormatting>
  <conditionalFormatting sqref="D455">
    <cfRule type="cellIs" dxfId="343" priority="423" stopIfTrue="1" operator="equal">
      <formula>"P"</formula>
    </cfRule>
  </conditionalFormatting>
  <conditionalFormatting sqref="D453">
    <cfRule type="cellIs" dxfId="342" priority="422" stopIfTrue="1" operator="equal">
      <formula>"P"</formula>
    </cfRule>
  </conditionalFormatting>
  <conditionalFormatting sqref="D457">
    <cfRule type="cellIs" dxfId="341" priority="421" stopIfTrue="1" operator="equal">
      <formula>"P"</formula>
    </cfRule>
  </conditionalFormatting>
  <conditionalFormatting sqref="D456">
    <cfRule type="cellIs" dxfId="340" priority="420" stopIfTrue="1" operator="equal">
      <formula>"P"</formula>
    </cfRule>
  </conditionalFormatting>
  <conditionalFormatting sqref="D455">
    <cfRule type="cellIs" dxfId="339" priority="419" stopIfTrue="1" operator="equal">
      <formula>"P"</formula>
    </cfRule>
  </conditionalFormatting>
  <conditionalFormatting sqref="D456">
    <cfRule type="cellIs" dxfId="338" priority="418" stopIfTrue="1" operator="equal">
      <formula>"P"</formula>
    </cfRule>
  </conditionalFormatting>
  <conditionalFormatting sqref="D455">
    <cfRule type="cellIs" dxfId="337" priority="417" stopIfTrue="1" operator="equal">
      <formula>"P"</formula>
    </cfRule>
  </conditionalFormatting>
  <conditionalFormatting sqref="D457">
    <cfRule type="cellIs" dxfId="336" priority="416" stopIfTrue="1" operator="equal">
      <formula>"P"</formula>
    </cfRule>
  </conditionalFormatting>
  <conditionalFormatting sqref="D456">
    <cfRule type="cellIs" dxfId="335" priority="415" stopIfTrue="1" operator="equal">
      <formula>"P"</formula>
    </cfRule>
  </conditionalFormatting>
  <conditionalFormatting sqref="D455">
    <cfRule type="cellIs" dxfId="334" priority="414" stopIfTrue="1" operator="equal">
      <formula>"P"</formula>
    </cfRule>
  </conditionalFormatting>
  <conditionalFormatting sqref="D453">
    <cfRule type="cellIs" dxfId="333" priority="413" stopIfTrue="1" operator="equal">
      <formula>"P"</formula>
    </cfRule>
  </conditionalFormatting>
  <conditionalFormatting sqref="D456">
    <cfRule type="cellIs" dxfId="332" priority="412" stopIfTrue="1" operator="equal">
      <formula>"P"</formula>
    </cfRule>
  </conditionalFormatting>
  <conditionalFormatting sqref="D455">
    <cfRule type="cellIs" dxfId="331" priority="411" stopIfTrue="1" operator="equal">
      <formula>"P"</formula>
    </cfRule>
  </conditionalFormatting>
  <conditionalFormatting sqref="D454">
    <cfRule type="cellIs" dxfId="330" priority="410" stopIfTrue="1" operator="equal">
      <formula>"P"</formula>
    </cfRule>
  </conditionalFormatting>
  <conditionalFormatting sqref="D456">
    <cfRule type="cellIs" dxfId="329" priority="409" stopIfTrue="1" operator="equal">
      <formula>"P"</formula>
    </cfRule>
  </conditionalFormatting>
  <conditionalFormatting sqref="D455">
    <cfRule type="cellIs" dxfId="328" priority="408" stopIfTrue="1" operator="equal">
      <formula>"P"</formula>
    </cfRule>
  </conditionalFormatting>
  <conditionalFormatting sqref="D454">
    <cfRule type="cellIs" dxfId="327" priority="407" stopIfTrue="1" operator="equal">
      <formula>"P"</formula>
    </cfRule>
  </conditionalFormatting>
  <conditionalFormatting sqref="D455">
    <cfRule type="cellIs" dxfId="326" priority="406" stopIfTrue="1" operator="equal">
      <formula>"P"</formula>
    </cfRule>
  </conditionalFormatting>
  <conditionalFormatting sqref="D454">
    <cfRule type="cellIs" dxfId="325" priority="405" stopIfTrue="1" operator="equal">
      <formula>"P"</formula>
    </cfRule>
  </conditionalFormatting>
  <conditionalFormatting sqref="D456">
    <cfRule type="cellIs" dxfId="324" priority="404" stopIfTrue="1" operator="equal">
      <formula>"P"</formula>
    </cfRule>
  </conditionalFormatting>
  <conditionalFormatting sqref="D455">
    <cfRule type="cellIs" dxfId="323" priority="403" stopIfTrue="1" operator="equal">
      <formula>"P"</formula>
    </cfRule>
  </conditionalFormatting>
  <conditionalFormatting sqref="D454">
    <cfRule type="cellIs" dxfId="322" priority="402" stopIfTrue="1" operator="equal">
      <formula>"P"</formula>
    </cfRule>
  </conditionalFormatting>
  <conditionalFormatting sqref="D455">
    <cfRule type="cellIs" dxfId="321" priority="401" stopIfTrue="1" operator="equal">
      <formula>"P"</formula>
    </cfRule>
  </conditionalFormatting>
  <conditionalFormatting sqref="D454">
    <cfRule type="cellIs" dxfId="320" priority="400" stopIfTrue="1" operator="equal">
      <formula>"P"</formula>
    </cfRule>
  </conditionalFormatting>
  <conditionalFormatting sqref="D453">
    <cfRule type="cellIs" dxfId="319" priority="399" stopIfTrue="1" operator="equal">
      <formula>"P"</formula>
    </cfRule>
  </conditionalFormatting>
  <conditionalFormatting sqref="D455">
    <cfRule type="cellIs" dxfId="318" priority="398" stopIfTrue="1" operator="equal">
      <formula>"P"</formula>
    </cfRule>
  </conditionalFormatting>
  <conditionalFormatting sqref="D454">
    <cfRule type="cellIs" dxfId="317" priority="397" stopIfTrue="1" operator="equal">
      <formula>"P"</formula>
    </cfRule>
  </conditionalFormatting>
  <conditionalFormatting sqref="D453">
    <cfRule type="cellIs" dxfId="316" priority="396" stopIfTrue="1" operator="equal">
      <formula>"P"</formula>
    </cfRule>
  </conditionalFormatting>
  <conditionalFormatting sqref="D454">
    <cfRule type="cellIs" dxfId="315" priority="395" stopIfTrue="1" operator="equal">
      <formula>"P"</formula>
    </cfRule>
  </conditionalFormatting>
  <conditionalFormatting sqref="D453">
    <cfRule type="cellIs" dxfId="314" priority="394" stopIfTrue="1" operator="equal">
      <formula>"P"</formula>
    </cfRule>
  </conditionalFormatting>
  <conditionalFormatting sqref="Q469">
    <cfRule type="cellIs" dxfId="313" priority="245" stopIfTrue="1" operator="equal">
      <formula>"P"</formula>
    </cfRule>
  </conditionalFormatting>
  <conditionalFormatting sqref="Q445:Q468">
    <cfRule type="cellIs" dxfId="312" priority="244" stopIfTrue="1" operator="equal">
      <formula>"P"</formula>
    </cfRule>
  </conditionalFormatting>
  <conditionalFormatting sqref="Q557">
    <cfRule type="cellIs" dxfId="311" priority="243" stopIfTrue="1" operator="equal">
      <formula>"P"</formula>
    </cfRule>
  </conditionalFormatting>
  <conditionalFormatting sqref="Q580">
    <cfRule type="cellIs" dxfId="310" priority="242" stopIfTrue="1" operator="equal">
      <formula>"P"</formula>
    </cfRule>
  </conditionalFormatting>
  <conditionalFormatting sqref="Q572">
    <cfRule type="cellIs" dxfId="309" priority="240" stopIfTrue="1" operator="equal">
      <formula>"P"</formula>
    </cfRule>
  </conditionalFormatting>
  <conditionalFormatting sqref="Q578">
    <cfRule type="cellIs" dxfId="308" priority="239" stopIfTrue="1" operator="equal">
      <formula>"P"</formula>
    </cfRule>
  </conditionalFormatting>
  <conditionalFormatting sqref="Q573">
    <cfRule type="cellIs" dxfId="307" priority="238" stopIfTrue="1" operator="equal">
      <formula>"P"</formula>
    </cfRule>
  </conditionalFormatting>
  <conditionalFormatting sqref="Q576">
    <cfRule type="cellIs" dxfId="306" priority="237" stopIfTrue="1" operator="equal">
      <formula>"P"</formula>
    </cfRule>
  </conditionalFormatting>
  <conditionalFormatting sqref="Q571">
    <cfRule type="cellIs" dxfId="305" priority="236" stopIfTrue="1" operator="equal">
      <formula>"P"</formula>
    </cfRule>
  </conditionalFormatting>
  <conditionalFormatting sqref="Q572">
    <cfRule type="cellIs" dxfId="304" priority="235" stopIfTrue="1" operator="equal">
      <formula>"P"</formula>
    </cfRule>
  </conditionalFormatting>
  <conditionalFormatting sqref="Q575">
    <cfRule type="cellIs" dxfId="303" priority="234" stopIfTrue="1" operator="equal">
      <formula>"P"</formula>
    </cfRule>
  </conditionalFormatting>
  <conditionalFormatting sqref="Q573">
    <cfRule type="cellIs" dxfId="302" priority="233" stopIfTrue="1" operator="equal">
      <formula>"P"</formula>
    </cfRule>
  </conditionalFormatting>
  <conditionalFormatting sqref="Q579">
    <cfRule type="cellIs" dxfId="301" priority="232" stopIfTrue="1" operator="equal">
      <formula>"P"</formula>
    </cfRule>
  </conditionalFormatting>
  <conditionalFormatting sqref="Q574">
    <cfRule type="cellIs" dxfId="300" priority="231" stopIfTrue="1" operator="equal">
      <formula>"P"</formula>
    </cfRule>
  </conditionalFormatting>
  <conditionalFormatting sqref="Q577">
    <cfRule type="cellIs" dxfId="299" priority="230" stopIfTrue="1" operator="equal">
      <formula>"P"</formula>
    </cfRule>
  </conditionalFormatting>
  <conditionalFormatting sqref="Q572">
    <cfRule type="cellIs" dxfId="298" priority="229" stopIfTrue="1" operator="equal">
      <formula>"P"</formula>
    </cfRule>
  </conditionalFormatting>
  <conditionalFormatting sqref="Q573">
    <cfRule type="cellIs" dxfId="297" priority="228" stopIfTrue="1" operator="equal">
      <formula>"P"</formula>
    </cfRule>
  </conditionalFormatting>
  <conditionalFormatting sqref="Q576">
    <cfRule type="cellIs" dxfId="296" priority="227" stopIfTrue="1" operator="equal">
      <formula>"P"</formula>
    </cfRule>
  </conditionalFormatting>
  <conditionalFormatting sqref="Q571">
    <cfRule type="cellIs" dxfId="295" priority="226" stopIfTrue="1" operator="equal">
      <formula>"P"</formula>
    </cfRule>
  </conditionalFormatting>
  <conditionalFormatting sqref="Q572">
    <cfRule type="cellIs" dxfId="294" priority="225" stopIfTrue="1" operator="equal">
      <formula>"P"</formula>
    </cfRule>
  </conditionalFormatting>
  <conditionalFormatting sqref="Q575">
    <cfRule type="cellIs" dxfId="293" priority="224" stopIfTrue="1" operator="equal">
      <formula>"P"</formula>
    </cfRule>
  </conditionalFormatting>
  <conditionalFormatting sqref="Q570">
    <cfRule type="cellIs" dxfId="292" priority="223" stopIfTrue="1" operator="equal">
      <formula>"P"</formula>
    </cfRule>
  </conditionalFormatting>
  <conditionalFormatting sqref="Q571">
    <cfRule type="cellIs" dxfId="291" priority="222" stopIfTrue="1" operator="equal">
      <formula>"P"</formula>
    </cfRule>
  </conditionalFormatting>
  <conditionalFormatting sqref="Q574">
    <cfRule type="cellIs" dxfId="290" priority="221" stopIfTrue="1" operator="equal">
      <formula>"P"</formula>
    </cfRule>
  </conditionalFormatting>
  <conditionalFormatting sqref="Q572">
    <cfRule type="cellIs" dxfId="289" priority="220" stopIfTrue="1" operator="equal">
      <formula>"P"</formula>
    </cfRule>
  </conditionalFormatting>
  <conditionalFormatting sqref="Q573">
    <cfRule type="cellIs" dxfId="288" priority="219" stopIfTrue="1" operator="equal">
      <formula>"P"</formula>
    </cfRule>
  </conditionalFormatting>
  <conditionalFormatting sqref="Q571">
    <cfRule type="cellIs" dxfId="287" priority="218" stopIfTrue="1" operator="equal">
      <formula>"P"</formula>
    </cfRule>
  </conditionalFormatting>
  <conditionalFormatting sqref="Q572">
    <cfRule type="cellIs" dxfId="286" priority="217" stopIfTrue="1" operator="equal">
      <formula>"P"</formula>
    </cfRule>
  </conditionalFormatting>
  <conditionalFormatting sqref="Q575">
    <cfRule type="cellIs" dxfId="285" priority="216" stopIfTrue="1" operator="equal">
      <formula>"P"</formula>
    </cfRule>
  </conditionalFormatting>
  <conditionalFormatting sqref="Q578">
    <cfRule type="cellIs" dxfId="284" priority="215" stopIfTrue="1" operator="equal">
      <formula>"P"</formula>
    </cfRule>
  </conditionalFormatting>
  <conditionalFormatting sqref="Q576">
    <cfRule type="cellIs" dxfId="283" priority="214" stopIfTrue="1" operator="equal">
      <formula>"P"</formula>
    </cfRule>
  </conditionalFormatting>
  <conditionalFormatting sqref="Q577">
    <cfRule type="cellIs" dxfId="282" priority="213" stopIfTrue="1" operator="equal">
      <formula>"P"</formula>
    </cfRule>
  </conditionalFormatting>
  <conditionalFormatting sqref="Q571">
    <cfRule type="cellIs" dxfId="281" priority="212" stopIfTrue="1" operator="equal">
      <formula>"P"</formula>
    </cfRule>
  </conditionalFormatting>
  <conditionalFormatting sqref="Q577">
    <cfRule type="cellIs" dxfId="280" priority="211" stopIfTrue="1" operator="equal">
      <formula>"P"</formula>
    </cfRule>
  </conditionalFormatting>
  <conditionalFormatting sqref="Q572">
    <cfRule type="cellIs" dxfId="279" priority="210" stopIfTrue="1" operator="equal">
      <formula>"P"</formula>
    </cfRule>
  </conditionalFormatting>
  <conditionalFormatting sqref="Q575">
    <cfRule type="cellIs" dxfId="278" priority="209" stopIfTrue="1" operator="equal">
      <formula>"P"</formula>
    </cfRule>
  </conditionalFormatting>
  <conditionalFormatting sqref="Q570">
    <cfRule type="cellIs" dxfId="277" priority="208" stopIfTrue="1" operator="equal">
      <formula>"P"</formula>
    </cfRule>
  </conditionalFormatting>
  <conditionalFormatting sqref="Q571">
    <cfRule type="cellIs" dxfId="276" priority="207" stopIfTrue="1" operator="equal">
      <formula>"P"</formula>
    </cfRule>
  </conditionalFormatting>
  <conditionalFormatting sqref="Q574">
    <cfRule type="cellIs" dxfId="275" priority="206" stopIfTrue="1" operator="equal">
      <formula>"P"</formula>
    </cfRule>
  </conditionalFormatting>
  <conditionalFormatting sqref="Q572">
    <cfRule type="cellIs" dxfId="274" priority="205" stopIfTrue="1" operator="equal">
      <formula>"P"</formula>
    </cfRule>
  </conditionalFormatting>
  <conditionalFormatting sqref="Q573">
    <cfRule type="cellIs" dxfId="273" priority="204" stopIfTrue="1" operator="equal">
      <formula>"P"</formula>
    </cfRule>
  </conditionalFormatting>
  <conditionalFormatting sqref="Q576">
    <cfRule type="cellIs" dxfId="272" priority="203" stopIfTrue="1" operator="equal">
      <formula>"P"</formula>
    </cfRule>
  </conditionalFormatting>
  <conditionalFormatting sqref="Q571">
    <cfRule type="cellIs" dxfId="271" priority="202" stopIfTrue="1" operator="equal">
      <formula>"P"</formula>
    </cfRule>
  </conditionalFormatting>
  <conditionalFormatting sqref="Q572">
    <cfRule type="cellIs" dxfId="270" priority="201" stopIfTrue="1" operator="equal">
      <formula>"P"</formula>
    </cfRule>
  </conditionalFormatting>
  <conditionalFormatting sqref="Q575">
    <cfRule type="cellIs" dxfId="269" priority="200" stopIfTrue="1" operator="equal">
      <formula>"P"</formula>
    </cfRule>
  </conditionalFormatting>
  <conditionalFormatting sqref="Q570">
    <cfRule type="cellIs" dxfId="268" priority="199" stopIfTrue="1" operator="equal">
      <formula>"P"</formula>
    </cfRule>
  </conditionalFormatting>
  <conditionalFormatting sqref="Q571">
    <cfRule type="cellIs" dxfId="267" priority="198" stopIfTrue="1" operator="equal">
      <formula>"P"</formula>
    </cfRule>
  </conditionalFormatting>
  <conditionalFormatting sqref="Q574">
    <cfRule type="cellIs" dxfId="266" priority="197" stopIfTrue="1" operator="equal">
      <formula>"P"</formula>
    </cfRule>
  </conditionalFormatting>
  <conditionalFormatting sqref="Q569">
    <cfRule type="cellIs" dxfId="265" priority="196" stopIfTrue="1" operator="equal">
      <formula>"P"</formula>
    </cfRule>
  </conditionalFormatting>
  <conditionalFormatting sqref="Q570">
    <cfRule type="cellIs" dxfId="264" priority="195" stopIfTrue="1" operator="equal">
      <formula>"P"</formula>
    </cfRule>
  </conditionalFormatting>
  <conditionalFormatting sqref="Q573">
    <cfRule type="cellIs" dxfId="263" priority="194" stopIfTrue="1" operator="equal">
      <formula>"P"</formula>
    </cfRule>
  </conditionalFormatting>
  <conditionalFormatting sqref="Q571">
    <cfRule type="cellIs" dxfId="262" priority="193" stopIfTrue="1" operator="equal">
      <formula>"P"</formula>
    </cfRule>
  </conditionalFormatting>
  <conditionalFormatting sqref="Q572">
    <cfRule type="cellIs" dxfId="261" priority="192" stopIfTrue="1" operator="equal">
      <formula>"P"</formula>
    </cfRule>
  </conditionalFormatting>
  <conditionalFormatting sqref="Q570">
    <cfRule type="cellIs" dxfId="260" priority="191" stopIfTrue="1" operator="equal">
      <formula>"P"</formula>
    </cfRule>
  </conditionalFormatting>
  <conditionalFormatting sqref="Q571">
    <cfRule type="cellIs" dxfId="259" priority="190" stopIfTrue="1" operator="equal">
      <formula>"P"</formula>
    </cfRule>
  </conditionalFormatting>
  <conditionalFormatting sqref="Q574">
    <cfRule type="cellIs" dxfId="258" priority="189" stopIfTrue="1" operator="equal">
      <formula>"P"</formula>
    </cfRule>
  </conditionalFormatting>
  <conditionalFormatting sqref="Q577">
    <cfRule type="cellIs" dxfId="257" priority="188" stopIfTrue="1" operator="equal">
      <formula>"P"</formula>
    </cfRule>
  </conditionalFormatting>
  <conditionalFormatting sqref="Q575">
    <cfRule type="cellIs" dxfId="256" priority="187" stopIfTrue="1" operator="equal">
      <formula>"P"</formula>
    </cfRule>
  </conditionalFormatting>
  <conditionalFormatting sqref="Q576">
    <cfRule type="cellIs" dxfId="255" priority="186" stopIfTrue="1" operator="equal">
      <formula>"P"</formula>
    </cfRule>
  </conditionalFormatting>
  <conditionalFormatting sqref="Q570">
    <cfRule type="cellIs" dxfId="254" priority="127" stopIfTrue="1" operator="equal">
      <formula>"P"</formula>
    </cfRule>
  </conditionalFormatting>
  <conditionalFormatting sqref="Q571">
    <cfRule type="cellIs" dxfId="253" priority="126" stopIfTrue="1" operator="equal">
      <formula>"P"</formula>
    </cfRule>
  </conditionalFormatting>
  <conditionalFormatting sqref="Q574">
    <cfRule type="cellIs" dxfId="252" priority="125" stopIfTrue="1" operator="equal">
      <formula>"P"</formula>
    </cfRule>
  </conditionalFormatting>
  <conditionalFormatting sqref="Q572">
    <cfRule type="cellIs" dxfId="251" priority="124" stopIfTrue="1" operator="equal">
      <formula>"P"</formula>
    </cfRule>
  </conditionalFormatting>
  <conditionalFormatting sqref="Q571">
    <cfRule type="cellIs" dxfId="250" priority="131" stopIfTrue="1" operator="equal">
      <formula>"P"</formula>
    </cfRule>
  </conditionalFormatting>
  <conditionalFormatting sqref="Q577">
    <cfRule type="cellIs" dxfId="249" priority="130" stopIfTrue="1" operator="equal">
      <formula>"P"</formula>
    </cfRule>
  </conditionalFormatting>
  <conditionalFormatting sqref="Q572">
    <cfRule type="cellIs" dxfId="248" priority="129" stopIfTrue="1" operator="equal">
      <formula>"P"</formula>
    </cfRule>
  </conditionalFormatting>
  <conditionalFormatting sqref="Q575">
    <cfRule type="cellIs" dxfId="247" priority="128" stopIfTrue="1" operator="equal">
      <formula>"P"</formula>
    </cfRule>
  </conditionalFormatting>
  <conditionalFormatting sqref="Q578">
    <cfRule type="cellIs" dxfId="246" priority="123" stopIfTrue="1" operator="equal">
      <formula>"P"</formula>
    </cfRule>
  </conditionalFormatting>
  <conditionalFormatting sqref="Q573">
    <cfRule type="cellIs" dxfId="245" priority="122" stopIfTrue="1" operator="equal">
      <formula>"P"</formula>
    </cfRule>
  </conditionalFormatting>
  <conditionalFormatting sqref="Q576">
    <cfRule type="cellIs" dxfId="244" priority="121" stopIfTrue="1" operator="equal">
      <formula>"P"</formula>
    </cfRule>
  </conditionalFormatting>
  <conditionalFormatting sqref="Q571">
    <cfRule type="cellIs" dxfId="243" priority="120" stopIfTrue="1" operator="equal">
      <formula>"P"</formula>
    </cfRule>
  </conditionalFormatting>
  <conditionalFormatting sqref="Q572">
    <cfRule type="cellIs" dxfId="242" priority="119" stopIfTrue="1" operator="equal">
      <formula>"P"</formula>
    </cfRule>
  </conditionalFormatting>
  <conditionalFormatting sqref="Q575">
    <cfRule type="cellIs" dxfId="241" priority="118" stopIfTrue="1" operator="equal">
      <formula>"P"</formula>
    </cfRule>
  </conditionalFormatting>
  <conditionalFormatting sqref="Q570">
    <cfRule type="cellIs" dxfId="240" priority="117" stopIfTrue="1" operator="equal">
      <formula>"P"</formula>
    </cfRule>
  </conditionalFormatting>
  <conditionalFormatting sqref="Q572">
    <cfRule type="cellIs" dxfId="239" priority="71" stopIfTrue="1" operator="equal">
      <formula>"P"</formula>
    </cfRule>
  </conditionalFormatting>
  <conditionalFormatting sqref="Q575">
    <cfRule type="cellIs" dxfId="238" priority="70" stopIfTrue="1" operator="equal">
      <formula>"P"</formula>
    </cfRule>
  </conditionalFormatting>
  <conditionalFormatting sqref="Q573">
    <cfRule type="cellIs" dxfId="237" priority="74" stopIfTrue="1" operator="equal">
      <formula>"P"</formula>
    </cfRule>
  </conditionalFormatting>
  <conditionalFormatting sqref="Q576">
    <cfRule type="cellIs" dxfId="236" priority="73" stopIfTrue="1" operator="equal">
      <formula>"P"</formula>
    </cfRule>
  </conditionalFormatting>
  <conditionalFormatting sqref="Q571">
    <cfRule type="cellIs" dxfId="235" priority="72" stopIfTrue="1" operator="equal">
      <formula>"P"</formula>
    </cfRule>
  </conditionalFormatting>
  <conditionalFormatting sqref="Q573">
    <cfRule type="cellIs" dxfId="234" priority="69" stopIfTrue="1" operator="equal">
      <formula>"P"</formula>
    </cfRule>
  </conditionalFormatting>
  <conditionalFormatting sqref="Q574">
    <cfRule type="cellIs" dxfId="233" priority="68" stopIfTrue="1" operator="equal">
      <formula>"P"</formula>
    </cfRule>
  </conditionalFormatting>
  <conditionalFormatting sqref="Q577">
    <cfRule type="cellIs" dxfId="232" priority="67" stopIfTrue="1" operator="equal">
      <formula>"P"</formula>
    </cfRule>
  </conditionalFormatting>
  <conditionalFormatting sqref="Q573">
    <cfRule type="cellIs" dxfId="231" priority="112" stopIfTrue="1" operator="equal">
      <formula>"P"</formula>
    </cfRule>
  </conditionalFormatting>
  <conditionalFormatting sqref="Q572">
    <cfRule type="cellIs" dxfId="230" priority="110" stopIfTrue="1" operator="equal">
      <formula>"P"</formula>
    </cfRule>
  </conditionalFormatting>
  <conditionalFormatting sqref="Q569">
    <cfRule type="cellIs" dxfId="229" priority="114" stopIfTrue="1" operator="equal">
      <formula>"P"</formula>
    </cfRule>
  </conditionalFormatting>
  <conditionalFormatting sqref="Q570">
    <cfRule type="cellIs" dxfId="228" priority="113" stopIfTrue="1" operator="equal">
      <formula>"P"</formula>
    </cfRule>
  </conditionalFormatting>
  <conditionalFormatting sqref="Q571">
    <cfRule type="cellIs" dxfId="227" priority="111" stopIfTrue="1" operator="equal">
      <formula>"P"</formula>
    </cfRule>
  </conditionalFormatting>
  <conditionalFormatting sqref="Q570">
    <cfRule type="cellIs" dxfId="226" priority="109" stopIfTrue="1" operator="equal">
      <formula>"P"</formula>
    </cfRule>
  </conditionalFormatting>
  <conditionalFormatting sqref="Q571">
    <cfRule type="cellIs" dxfId="225" priority="108" stopIfTrue="1" operator="equal">
      <formula>"P"</formula>
    </cfRule>
  </conditionalFormatting>
  <conditionalFormatting sqref="Q574">
    <cfRule type="cellIs" dxfId="224" priority="107" stopIfTrue="1" operator="equal">
      <formula>"P"</formula>
    </cfRule>
  </conditionalFormatting>
  <conditionalFormatting sqref="Q577">
    <cfRule type="cellIs" dxfId="223" priority="106" stopIfTrue="1" operator="equal">
      <formula>"P"</formula>
    </cfRule>
  </conditionalFormatting>
  <conditionalFormatting sqref="Q575">
    <cfRule type="cellIs" dxfId="222" priority="105" stopIfTrue="1" operator="equal">
      <formula>"P"</formula>
    </cfRule>
  </conditionalFormatting>
  <conditionalFormatting sqref="Q576">
    <cfRule type="cellIs" dxfId="221" priority="104" stopIfTrue="1" operator="equal">
      <formula>"P"</formula>
    </cfRule>
  </conditionalFormatting>
  <conditionalFormatting sqref="Q570">
    <cfRule type="cellIs" dxfId="220" priority="103" stopIfTrue="1" operator="equal">
      <formula>"P"</formula>
    </cfRule>
  </conditionalFormatting>
  <conditionalFormatting sqref="Q576">
    <cfRule type="cellIs" dxfId="219" priority="102" stopIfTrue="1" operator="equal">
      <formula>"P"</formula>
    </cfRule>
  </conditionalFormatting>
  <conditionalFormatting sqref="Q571">
    <cfRule type="cellIs" dxfId="218" priority="101" stopIfTrue="1" operator="equal">
      <formula>"P"</formula>
    </cfRule>
  </conditionalFormatting>
  <conditionalFormatting sqref="Q574">
    <cfRule type="cellIs" dxfId="217" priority="100" stopIfTrue="1" operator="equal">
      <formula>"P"</formula>
    </cfRule>
  </conditionalFormatting>
  <conditionalFormatting sqref="Q569">
    <cfRule type="cellIs" dxfId="216" priority="99" stopIfTrue="1" operator="equal">
      <formula>"P"</formula>
    </cfRule>
  </conditionalFormatting>
  <conditionalFormatting sqref="Q573">
    <cfRule type="cellIs" dxfId="215" priority="97" stopIfTrue="1" operator="equal">
      <formula>"P"</formula>
    </cfRule>
  </conditionalFormatting>
  <conditionalFormatting sqref="Q570">
    <cfRule type="cellIs" dxfId="214" priority="98" stopIfTrue="1" operator="equal">
      <formula>"P"</formula>
    </cfRule>
  </conditionalFormatting>
  <conditionalFormatting sqref="Q571">
    <cfRule type="cellIs" dxfId="213" priority="96" stopIfTrue="1" operator="equal">
      <formula>"P"</formula>
    </cfRule>
  </conditionalFormatting>
  <conditionalFormatting sqref="Q572">
    <cfRule type="cellIs" dxfId="212" priority="95" stopIfTrue="1" operator="equal">
      <formula>"P"</formula>
    </cfRule>
  </conditionalFormatting>
  <conditionalFormatting sqref="Q575">
    <cfRule type="cellIs" dxfId="211" priority="94" stopIfTrue="1" operator="equal">
      <formula>"P"</formula>
    </cfRule>
  </conditionalFormatting>
  <conditionalFormatting sqref="Q570">
    <cfRule type="cellIs" dxfId="210" priority="93" stopIfTrue="1" operator="equal">
      <formula>"P"</formula>
    </cfRule>
  </conditionalFormatting>
  <conditionalFormatting sqref="Q571">
    <cfRule type="cellIs" dxfId="209" priority="92" stopIfTrue="1" operator="equal">
      <formula>"P"</formula>
    </cfRule>
  </conditionalFormatting>
  <conditionalFormatting sqref="Q574">
    <cfRule type="cellIs" dxfId="208" priority="91" stopIfTrue="1" operator="equal">
      <formula>"P"</formula>
    </cfRule>
  </conditionalFormatting>
  <conditionalFormatting sqref="Q569">
    <cfRule type="cellIs" dxfId="207" priority="90" stopIfTrue="1" operator="equal">
      <formula>"P"</formula>
    </cfRule>
  </conditionalFormatting>
  <conditionalFormatting sqref="Q570">
    <cfRule type="cellIs" dxfId="206" priority="89" stopIfTrue="1" operator="equal">
      <formula>"P"</formula>
    </cfRule>
  </conditionalFormatting>
  <conditionalFormatting sqref="Q573">
    <cfRule type="cellIs" dxfId="205" priority="88" stopIfTrue="1" operator="equal">
      <formula>"P"</formula>
    </cfRule>
  </conditionalFormatting>
  <conditionalFormatting sqref="Q568">
    <cfRule type="cellIs" dxfId="204" priority="87" stopIfTrue="1" operator="equal">
      <formula>"P"</formula>
    </cfRule>
  </conditionalFormatting>
  <conditionalFormatting sqref="Q569">
    <cfRule type="cellIs" dxfId="203" priority="86" stopIfTrue="1" operator="equal">
      <formula>"P"</formula>
    </cfRule>
  </conditionalFormatting>
  <conditionalFormatting sqref="Q572">
    <cfRule type="cellIs" dxfId="202" priority="85" stopIfTrue="1" operator="equal">
      <formula>"P"</formula>
    </cfRule>
  </conditionalFormatting>
  <conditionalFormatting sqref="Q571">
    <cfRule type="cellIs" dxfId="201" priority="83" stopIfTrue="1" operator="equal">
      <formula>"P"</formula>
    </cfRule>
  </conditionalFormatting>
  <conditionalFormatting sqref="Q570">
    <cfRule type="cellIs" dxfId="200" priority="84" stopIfTrue="1" operator="equal">
      <formula>"P"</formula>
    </cfRule>
  </conditionalFormatting>
  <conditionalFormatting sqref="Q569">
    <cfRule type="cellIs" dxfId="199" priority="82" stopIfTrue="1" operator="equal">
      <formula>"P"</formula>
    </cfRule>
  </conditionalFormatting>
  <conditionalFormatting sqref="Q570">
    <cfRule type="cellIs" dxfId="198" priority="81" stopIfTrue="1" operator="equal">
      <formula>"P"</formula>
    </cfRule>
  </conditionalFormatting>
  <conditionalFormatting sqref="Q573">
    <cfRule type="cellIs" dxfId="197" priority="80" stopIfTrue="1" operator="equal">
      <formula>"P"</formula>
    </cfRule>
  </conditionalFormatting>
  <conditionalFormatting sqref="Q576">
    <cfRule type="cellIs" dxfId="196" priority="79" stopIfTrue="1" operator="equal">
      <formula>"P"</formula>
    </cfRule>
  </conditionalFormatting>
  <conditionalFormatting sqref="Q574">
    <cfRule type="cellIs" dxfId="195" priority="78" stopIfTrue="1" operator="equal">
      <formula>"P"</formula>
    </cfRule>
  </conditionalFormatting>
  <conditionalFormatting sqref="Q575">
    <cfRule type="cellIs" dxfId="194" priority="77" stopIfTrue="1" operator="equal">
      <formula>"P"</formula>
    </cfRule>
  </conditionalFormatting>
  <conditionalFormatting sqref="Q572">
    <cfRule type="cellIs" dxfId="193" priority="76" stopIfTrue="1" operator="equal">
      <formula>"P"</formula>
    </cfRule>
  </conditionalFormatting>
  <conditionalFormatting sqref="Q578">
    <cfRule type="cellIs" dxfId="192" priority="75" stopIfTrue="1" operator="equal">
      <formula>"P"</formula>
    </cfRule>
  </conditionalFormatting>
  <conditionalFormatting sqref="Q572">
    <cfRule type="cellIs" dxfId="191" priority="66" stopIfTrue="1" operator="equal">
      <formula>"P"</formula>
    </cfRule>
  </conditionalFormatting>
  <conditionalFormatting sqref="Q573">
    <cfRule type="cellIs" dxfId="190" priority="65" stopIfTrue="1" operator="equal">
      <formula>"P"</formula>
    </cfRule>
  </conditionalFormatting>
  <conditionalFormatting sqref="Q576">
    <cfRule type="cellIs" dxfId="189" priority="64" stopIfTrue="1" operator="equal">
      <formula>"P"</formula>
    </cfRule>
  </conditionalFormatting>
  <conditionalFormatting sqref="Q571">
    <cfRule type="cellIs" dxfId="188" priority="63" stopIfTrue="1" operator="equal">
      <formula>"P"</formula>
    </cfRule>
  </conditionalFormatting>
  <conditionalFormatting sqref="Q572">
    <cfRule type="cellIs" dxfId="187" priority="62" stopIfTrue="1" operator="equal">
      <formula>"P"</formula>
    </cfRule>
  </conditionalFormatting>
  <conditionalFormatting sqref="Q575">
    <cfRule type="cellIs" dxfId="186" priority="61" stopIfTrue="1" operator="equal">
      <formula>"P"</formula>
    </cfRule>
  </conditionalFormatting>
  <conditionalFormatting sqref="Q570">
    <cfRule type="cellIs" dxfId="185" priority="60" stopIfTrue="1" operator="equal">
      <formula>"P"</formula>
    </cfRule>
  </conditionalFormatting>
  <conditionalFormatting sqref="Q571">
    <cfRule type="cellIs" dxfId="184" priority="59" stopIfTrue="1" operator="equal">
      <formula>"P"</formula>
    </cfRule>
  </conditionalFormatting>
  <conditionalFormatting sqref="Q574">
    <cfRule type="cellIs" dxfId="183" priority="58" stopIfTrue="1" operator="equal">
      <formula>"P"</formula>
    </cfRule>
  </conditionalFormatting>
  <conditionalFormatting sqref="Q573">
    <cfRule type="cellIs" dxfId="182" priority="156" stopIfTrue="1" operator="equal">
      <formula>"P"</formula>
    </cfRule>
  </conditionalFormatting>
  <conditionalFormatting sqref="Q575">
    <cfRule type="cellIs" dxfId="181" priority="152" stopIfTrue="1" operator="equal">
      <formula>"P"</formula>
    </cfRule>
  </conditionalFormatting>
  <conditionalFormatting sqref="Q571">
    <cfRule type="cellIs" dxfId="180" priority="145" stopIfTrue="1" operator="equal">
      <formula>"P"</formula>
    </cfRule>
  </conditionalFormatting>
  <conditionalFormatting sqref="Q571">
    <cfRule type="cellIs" dxfId="179" priority="142" stopIfTrue="1" operator="equal">
      <formula>"P"</formula>
    </cfRule>
  </conditionalFormatting>
  <conditionalFormatting sqref="Q574">
    <cfRule type="cellIs" dxfId="178" priority="141" stopIfTrue="1" operator="equal">
      <formula>"P"</formula>
    </cfRule>
  </conditionalFormatting>
  <conditionalFormatting sqref="Q573">
    <cfRule type="cellIs" dxfId="177" priority="139" stopIfTrue="1" operator="equal">
      <formula>"P"</formula>
    </cfRule>
  </conditionalFormatting>
  <conditionalFormatting sqref="Q576">
    <cfRule type="cellIs" dxfId="176" priority="155" stopIfTrue="1" operator="equal">
      <formula>"P"</formula>
    </cfRule>
  </conditionalFormatting>
  <conditionalFormatting sqref="Q574">
    <cfRule type="cellIs" dxfId="175" priority="150" stopIfTrue="1" operator="equal">
      <formula>"P"</formula>
    </cfRule>
  </conditionalFormatting>
  <conditionalFormatting sqref="Q572">
    <cfRule type="cellIs" dxfId="174" priority="148" stopIfTrue="1" operator="equal">
      <formula>"P"</formula>
    </cfRule>
  </conditionalFormatting>
  <conditionalFormatting sqref="Q573">
    <cfRule type="cellIs" dxfId="173" priority="185" stopIfTrue="1" operator="equal">
      <formula>"P"</formula>
    </cfRule>
  </conditionalFormatting>
  <conditionalFormatting sqref="Q579">
    <cfRule type="cellIs" dxfId="172" priority="184" stopIfTrue="1" operator="equal">
      <formula>"P"</formula>
    </cfRule>
  </conditionalFormatting>
  <conditionalFormatting sqref="Q574">
    <cfRule type="cellIs" dxfId="171" priority="183" stopIfTrue="1" operator="equal">
      <formula>"P"</formula>
    </cfRule>
  </conditionalFormatting>
  <conditionalFormatting sqref="Q577">
    <cfRule type="cellIs" dxfId="170" priority="182" stopIfTrue="1" operator="equal">
      <formula>"P"</formula>
    </cfRule>
  </conditionalFormatting>
  <conditionalFormatting sqref="Q572">
    <cfRule type="cellIs" dxfId="169" priority="181" stopIfTrue="1" operator="equal">
      <formula>"P"</formula>
    </cfRule>
  </conditionalFormatting>
  <conditionalFormatting sqref="Q573">
    <cfRule type="cellIs" dxfId="168" priority="180" stopIfTrue="1" operator="equal">
      <formula>"P"</formula>
    </cfRule>
  </conditionalFormatting>
  <conditionalFormatting sqref="Q576">
    <cfRule type="cellIs" dxfId="167" priority="179" stopIfTrue="1" operator="equal">
      <formula>"P"</formula>
    </cfRule>
  </conditionalFormatting>
  <conditionalFormatting sqref="Q574">
    <cfRule type="cellIs" dxfId="166" priority="178" stopIfTrue="1" operator="equal">
      <formula>"P"</formula>
    </cfRule>
  </conditionalFormatting>
  <conditionalFormatting sqref="Q575">
    <cfRule type="cellIs" dxfId="165" priority="177" stopIfTrue="1" operator="equal">
      <formula>"P"</formula>
    </cfRule>
  </conditionalFormatting>
  <conditionalFormatting sqref="Q578">
    <cfRule type="cellIs" dxfId="164" priority="176" stopIfTrue="1" operator="equal">
      <formula>"P"</formula>
    </cfRule>
  </conditionalFormatting>
  <conditionalFormatting sqref="Q573">
    <cfRule type="cellIs" dxfId="163" priority="175" stopIfTrue="1" operator="equal">
      <formula>"P"</formula>
    </cfRule>
  </conditionalFormatting>
  <conditionalFormatting sqref="Q574">
    <cfRule type="cellIs" dxfId="162" priority="174" stopIfTrue="1" operator="equal">
      <formula>"P"</formula>
    </cfRule>
  </conditionalFormatting>
  <conditionalFormatting sqref="Q577">
    <cfRule type="cellIs" dxfId="161" priority="173" stopIfTrue="1" operator="equal">
      <formula>"P"</formula>
    </cfRule>
  </conditionalFormatting>
  <conditionalFormatting sqref="Q572">
    <cfRule type="cellIs" dxfId="160" priority="172" stopIfTrue="1" operator="equal">
      <formula>"P"</formula>
    </cfRule>
  </conditionalFormatting>
  <conditionalFormatting sqref="Q573">
    <cfRule type="cellIs" dxfId="159" priority="171" stopIfTrue="1" operator="equal">
      <formula>"P"</formula>
    </cfRule>
  </conditionalFormatting>
  <conditionalFormatting sqref="Q576">
    <cfRule type="cellIs" dxfId="158" priority="170" stopIfTrue="1" operator="equal">
      <formula>"P"</formula>
    </cfRule>
  </conditionalFormatting>
  <conditionalFormatting sqref="Q571">
    <cfRule type="cellIs" dxfId="157" priority="169" stopIfTrue="1" operator="equal">
      <formula>"P"</formula>
    </cfRule>
  </conditionalFormatting>
  <conditionalFormatting sqref="Q572">
    <cfRule type="cellIs" dxfId="156" priority="168" stopIfTrue="1" operator="equal">
      <formula>"P"</formula>
    </cfRule>
  </conditionalFormatting>
  <conditionalFormatting sqref="Q575">
    <cfRule type="cellIs" dxfId="155" priority="167" stopIfTrue="1" operator="equal">
      <formula>"P"</formula>
    </cfRule>
  </conditionalFormatting>
  <conditionalFormatting sqref="Q573">
    <cfRule type="cellIs" dxfId="154" priority="166" stopIfTrue="1" operator="equal">
      <formula>"P"</formula>
    </cfRule>
  </conditionalFormatting>
  <conditionalFormatting sqref="Q574">
    <cfRule type="cellIs" dxfId="153" priority="165" stopIfTrue="1" operator="equal">
      <formula>"P"</formula>
    </cfRule>
  </conditionalFormatting>
  <conditionalFormatting sqref="Q572">
    <cfRule type="cellIs" dxfId="152" priority="164" stopIfTrue="1" operator="equal">
      <formula>"P"</formula>
    </cfRule>
  </conditionalFormatting>
  <conditionalFormatting sqref="Q573">
    <cfRule type="cellIs" dxfId="151" priority="163" stopIfTrue="1" operator="equal">
      <formula>"P"</formula>
    </cfRule>
  </conditionalFormatting>
  <conditionalFormatting sqref="Q576">
    <cfRule type="cellIs" dxfId="150" priority="162" stopIfTrue="1" operator="equal">
      <formula>"P"</formula>
    </cfRule>
  </conditionalFormatting>
  <conditionalFormatting sqref="Q579">
    <cfRule type="cellIs" dxfId="149" priority="161" stopIfTrue="1" operator="equal">
      <formula>"P"</formula>
    </cfRule>
  </conditionalFormatting>
  <conditionalFormatting sqref="Q577">
    <cfRule type="cellIs" dxfId="148" priority="160" stopIfTrue="1" operator="equal">
      <formula>"P"</formula>
    </cfRule>
  </conditionalFormatting>
  <conditionalFormatting sqref="Q578">
    <cfRule type="cellIs" dxfId="147" priority="159" stopIfTrue="1" operator="equal">
      <formula>"P"</formula>
    </cfRule>
  </conditionalFormatting>
  <conditionalFormatting sqref="Q572">
    <cfRule type="cellIs" dxfId="146" priority="158" stopIfTrue="1" operator="equal">
      <formula>"P"</formula>
    </cfRule>
  </conditionalFormatting>
  <conditionalFormatting sqref="Q578">
    <cfRule type="cellIs" dxfId="145" priority="157" stopIfTrue="1" operator="equal">
      <formula>"P"</formula>
    </cfRule>
  </conditionalFormatting>
  <conditionalFormatting sqref="Q571">
    <cfRule type="cellIs" dxfId="144" priority="154" stopIfTrue="1" operator="equal">
      <formula>"P"</formula>
    </cfRule>
  </conditionalFormatting>
  <conditionalFormatting sqref="Q572">
    <cfRule type="cellIs" dxfId="143" priority="153" stopIfTrue="1" operator="equal">
      <formula>"P"</formula>
    </cfRule>
  </conditionalFormatting>
  <conditionalFormatting sqref="Q573">
    <cfRule type="cellIs" dxfId="142" priority="151" stopIfTrue="1" operator="equal">
      <formula>"P"</formula>
    </cfRule>
  </conditionalFormatting>
  <conditionalFormatting sqref="Q577">
    <cfRule type="cellIs" dxfId="141" priority="149" stopIfTrue="1" operator="equal">
      <formula>"P"</formula>
    </cfRule>
  </conditionalFormatting>
  <conditionalFormatting sqref="Q573">
    <cfRule type="cellIs" dxfId="140" priority="147" stopIfTrue="1" operator="equal">
      <formula>"P"</formula>
    </cfRule>
  </conditionalFormatting>
  <conditionalFormatting sqref="Q576">
    <cfRule type="cellIs" dxfId="139" priority="146" stopIfTrue="1" operator="equal">
      <formula>"P"</formula>
    </cfRule>
  </conditionalFormatting>
  <conditionalFormatting sqref="Q572">
    <cfRule type="cellIs" dxfId="138" priority="144" stopIfTrue="1" operator="equal">
      <formula>"P"</formula>
    </cfRule>
  </conditionalFormatting>
  <conditionalFormatting sqref="Q575">
    <cfRule type="cellIs" dxfId="137" priority="143" stopIfTrue="1" operator="equal">
      <formula>"P"</formula>
    </cfRule>
  </conditionalFormatting>
  <conditionalFormatting sqref="Q572">
    <cfRule type="cellIs" dxfId="136" priority="140" stopIfTrue="1" operator="equal">
      <formula>"P"</formula>
    </cfRule>
  </conditionalFormatting>
  <conditionalFormatting sqref="Q571">
    <cfRule type="cellIs" dxfId="135" priority="138" stopIfTrue="1" operator="equal">
      <formula>"P"</formula>
    </cfRule>
  </conditionalFormatting>
  <conditionalFormatting sqref="Q572">
    <cfRule type="cellIs" dxfId="134" priority="137" stopIfTrue="1" operator="equal">
      <formula>"P"</formula>
    </cfRule>
  </conditionalFormatting>
  <conditionalFormatting sqref="Q575">
    <cfRule type="cellIs" dxfId="133" priority="136" stopIfTrue="1" operator="equal">
      <formula>"P"</formula>
    </cfRule>
  </conditionalFormatting>
  <conditionalFormatting sqref="Q578">
    <cfRule type="cellIs" dxfId="132" priority="135" stopIfTrue="1" operator="equal">
      <formula>"P"</formula>
    </cfRule>
  </conditionalFormatting>
  <conditionalFormatting sqref="Q576">
    <cfRule type="cellIs" dxfId="131" priority="134" stopIfTrue="1" operator="equal">
      <formula>"P"</formula>
    </cfRule>
  </conditionalFormatting>
  <conditionalFormatting sqref="Q577">
    <cfRule type="cellIs" dxfId="130" priority="133" stopIfTrue="1" operator="equal">
      <formula>"P"</formula>
    </cfRule>
  </conditionalFormatting>
  <conditionalFormatting sqref="Q579">
    <cfRule type="cellIs" dxfId="129" priority="132" stopIfTrue="1" operator="equal">
      <formula>"P"</formula>
    </cfRule>
  </conditionalFormatting>
  <conditionalFormatting sqref="Q571">
    <cfRule type="cellIs" dxfId="128" priority="116" stopIfTrue="1" operator="equal">
      <formula>"P"</formula>
    </cfRule>
  </conditionalFormatting>
  <conditionalFormatting sqref="Q574">
    <cfRule type="cellIs" dxfId="127" priority="115" stopIfTrue="1" operator="equal">
      <formula>"P"</formula>
    </cfRule>
  </conditionalFormatting>
  <conditionalFormatting sqref="Q572">
    <cfRule type="cellIs" dxfId="126" priority="57" stopIfTrue="1" operator="equal">
      <formula>"P"</formula>
    </cfRule>
  </conditionalFormatting>
  <conditionalFormatting sqref="Q573">
    <cfRule type="cellIs" dxfId="125" priority="56" stopIfTrue="1" operator="equal">
      <formula>"P"</formula>
    </cfRule>
  </conditionalFormatting>
  <conditionalFormatting sqref="Q571">
    <cfRule type="cellIs" dxfId="124" priority="55" stopIfTrue="1" operator="equal">
      <formula>"P"</formula>
    </cfRule>
  </conditionalFormatting>
  <conditionalFormatting sqref="Q572">
    <cfRule type="cellIs" dxfId="123" priority="54" stopIfTrue="1" operator="equal">
      <formula>"P"</formula>
    </cfRule>
  </conditionalFormatting>
  <conditionalFormatting sqref="Q575">
    <cfRule type="cellIs" dxfId="122" priority="53" stopIfTrue="1" operator="equal">
      <formula>"P"</formula>
    </cfRule>
  </conditionalFormatting>
  <conditionalFormatting sqref="Q578">
    <cfRule type="cellIs" dxfId="121" priority="52" stopIfTrue="1" operator="equal">
      <formula>"P"</formula>
    </cfRule>
  </conditionalFormatting>
  <conditionalFormatting sqref="Q576">
    <cfRule type="cellIs" dxfId="120" priority="51" stopIfTrue="1" operator="equal">
      <formula>"P"</formula>
    </cfRule>
  </conditionalFormatting>
  <conditionalFormatting sqref="Q577">
    <cfRule type="cellIs" dxfId="119" priority="50" stopIfTrue="1" operator="equal">
      <formula>"P"</formula>
    </cfRule>
  </conditionalFormatting>
  <conditionalFormatting sqref="Q571">
    <cfRule type="cellIs" dxfId="118" priority="49" stopIfTrue="1" operator="equal">
      <formula>"P"</formula>
    </cfRule>
  </conditionalFormatting>
  <conditionalFormatting sqref="Q577">
    <cfRule type="cellIs" dxfId="117" priority="48" stopIfTrue="1" operator="equal">
      <formula>"P"</formula>
    </cfRule>
  </conditionalFormatting>
  <conditionalFormatting sqref="Q572">
    <cfRule type="cellIs" dxfId="116" priority="47" stopIfTrue="1" operator="equal">
      <formula>"P"</formula>
    </cfRule>
  </conditionalFormatting>
  <conditionalFormatting sqref="Q575">
    <cfRule type="cellIs" dxfId="115" priority="46" stopIfTrue="1" operator="equal">
      <formula>"P"</formula>
    </cfRule>
  </conditionalFormatting>
  <conditionalFormatting sqref="Q570">
    <cfRule type="cellIs" dxfId="114" priority="45" stopIfTrue="1" operator="equal">
      <formula>"P"</formula>
    </cfRule>
  </conditionalFormatting>
  <conditionalFormatting sqref="Q571">
    <cfRule type="cellIs" dxfId="113" priority="44" stopIfTrue="1" operator="equal">
      <formula>"P"</formula>
    </cfRule>
  </conditionalFormatting>
  <conditionalFormatting sqref="Q574">
    <cfRule type="cellIs" dxfId="112" priority="43" stopIfTrue="1" operator="equal">
      <formula>"P"</formula>
    </cfRule>
  </conditionalFormatting>
  <conditionalFormatting sqref="Q572">
    <cfRule type="cellIs" dxfId="111" priority="42" stopIfTrue="1" operator="equal">
      <formula>"P"</formula>
    </cfRule>
  </conditionalFormatting>
  <conditionalFormatting sqref="Q573">
    <cfRule type="cellIs" dxfId="110" priority="41" stopIfTrue="1" operator="equal">
      <formula>"P"</formula>
    </cfRule>
  </conditionalFormatting>
  <conditionalFormatting sqref="Q576">
    <cfRule type="cellIs" dxfId="109" priority="40" stopIfTrue="1" operator="equal">
      <formula>"P"</formula>
    </cfRule>
  </conditionalFormatting>
  <conditionalFormatting sqref="Q571">
    <cfRule type="cellIs" dxfId="108" priority="39" stopIfTrue="1" operator="equal">
      <formula>"P"</formula>
    </cfRule>
  </conditionalFormatting>
  <conditionalFormatting sqref="Q572">
    <cfRule type="cellIs" dxfId="107" priority="38" stopIfTrue="1" operator="equal">
      <formula>"P"</formula>
    </cfRule>
  </conditionalFormatting>
  <conditionalFormatting sqref="Q575">
    <cfRule type="cellIs" dxfId="106" priority="37" stopIfTrue="1" operator="equal">
      <formula>"P"</formula>
    </cfRule>
  </conditionalFormatting>
  <conditionalFormatting sqref="Q570">
    <cfRule type="cellIs" dxfId="105" priority="36" stopIfTrue="1" operator="equal">
      <formula>"P"</formula>
    </cfRule>
  </conditionalFormatting>
  <conditionalFormatting sqref="Q571">
    <cfRule type="cellIs" dxfId="104" priority="35" stopIfTrue="1" operator="equal">
      <formula>"P"</formula>
    </cfRule>
  </conditionalFormatting>
  <conditionalFormatting sqref="Q574">
    <cfRule type="cellIs" dxfId="103" priority="34" stopIfTrue="1" operator="equal">
      <formula>"P"</formula>
    </cfRule>
  </conditionalFormatting>
  <conditionalFormatting sqref="Q570">
    <cfRule type="cellIs" dxfId="102" priority="33" stopIfTrue="1" operator="equal">
      <formula>"P"</formula>
    </cfRule>
  </conditionalFormatting>
  <conditionalFormatting sqref="Q573">
    <cfRule type="cellIs" dxfId="101" priority="32" stopIfTrue="1" operator="equal">
      <formula>"P"</formula>
    </cfRule>
  </conditionalFormatting>
  <conditionalFormatting sqref="Q571">
    <cfRule type="cellIs" dxfId="100" priority="31" stopIfTrue="1" operator="equal">
      <formula>"P"</formula>
    </cfRule>
  </conditionalFormatting>
  <conditionalFormatting sqref="Q572">
    <cfRule type="cellIs" dxfId="99" priority="30" stopIfTrue="1" operator="equal">
      <formula>"P"</formula>
    </cfRule>
  </conditionalFormatting>
  <conditionalFormatting sqref="Q570">
    <cfRule type="cellIs" dxfId="98" priority="29" stopIfTrue="1" operator="equal">
      <formula>"P"</formula>
    </cfRule>
  </conditionalFormatting>
  <conditionalFormatting sqref="Q571">
    <cfRule type="cellIs" dxfId="97" priority="28" stopIfTrue="1" operator="equal">
      <formula>"P"</formula>
    </cfRule>
  </conditionalFormatting>
  <conditionalFormatting sqref="Q574">
    <cfRule type="cellIs" dxfId="96" priority="27" stopIfTrue="1" operator="equal">
      <formula>"P"</formula>
    </cfRule>
  </conditionalFormatting>
  <conditionalFormatting sqref="Q577">
    <cfRule type="cellIs" dxfId="95" priority="26" stopIfTrue="1" operator="equal">
      <formula>"P"</formula>
    </cfRule>
  </conditionalFormatting>
  <conditionalFormatting sqref="Q575">
    <cfRule type="cellIs" dxfId="94" priority="25" stopIfTrue="1" operator="equal">
      <formula>"P"</formula>
    </cfRule>
  </conditionalFormatting>
  <conditionalFormatting sqref="Q576">
    <cfRule type="cellIs" dxfId="93" priority="24" stopIfTrue="1" operator="equal">
      <formula>"P"</formula>
    </cfRule>
  </conditionalFormatting>
  <conditionalFormatting sqref="D233">
    <cfRule type="cellIs" dxfId="92" priority="22" stopIfTrue="1" operator="equal">
      <formula>"P"</formula>
    </cfRule>
  </conditionalFormatting>
  <conditionalFormatting sqref="J230:J231">
    <cfRule type="cellIs" dxfId="91" priority="21" stopIfTrue="1" operator="equal">
      <formula>"P"</formula>
    </cfRule>
  </conditionalFormatting>
  <conditionalFormatting sqref="J232">
    <cfRule type="cellIs" dxfId="90" priority="20" stopIfTrue="1" operator="equal">
      <formula>"P"</formula>
    </cfRule>
  </conditionalFormatting>
  <conditionalFormatting sqref="Q231:Q232">
    <cfRule type="cellIs" dxfId="89" priority="19" stopIfTrue="1" operator="equal">
      <formula>"P"</formula>
    </cfRule>
  </conditionalFormatting>
  <conditionalFormatting sqref="Q233">
    <cfRule type="cellIs" dxfId="88" priority="18" stopIfTrue="1" operator="equal">
      <formula>"P"</formula>
    </cfRule>
  </conditionalFormatting>
  <conditionalFormatting sqref="Q352">
    <cfRule type="cellIs" dxfId="87" priority="17" stopIfTrue="1" operator="equal">
      <formula>"P"</formula>
    </cfRule>
  </conditionalFormatting>
  <conditionalFormatting sqref="Q328:Q351">
    <cfRule type="cellIs" dxfId="86" priority="16" stopIfTrue="1" operator="equal">
      <formula>"P"</formula>
    </cfRule>
  </conditionalFormatting>
  <conditionalFormatting sqref="Q349">
    <cfRule type="cellIs" dxfId="85" priority="15" stopIfTrue="1" operator="equal">
      <formula>"P"</formula>
    </cfRule>
  </conditionalFormatting>
  <conditionalFormatting sqref="Q348">
    <cfRule type="cellIs" dxfId="84" priority="14" stopIfTrue="1" operator="equal">
      <formula>"P"</formula>
    </cfRule>
  </conditionalFormatting>
  <conditionalFormatting sqref="D87:D106">
    <cfRule type="cellIs" dxfId="83" priority="13" stopIfTrue="1" operator="equal">
      <formula>"P"</formula>
    </cfRule>
  </conditionalFormatting>
  <conditionalFormatting sqref="J33">
    <cfRule type="cellIs" dxfId="82" priority="12" stopIfTrue="1" operator="equal">
      <formula>"P"</formula>
    </cfRule>
  </conditionalFormatting>
  <conditionalFormatting sqref="D582">
    <cfRule type="cellIs" dxfId="81" priority="11" stopIfTrue="1" operator="equal">
      <formula>"P"</formula>
    </cfRule>
  </conditionalFormatting>
  <conditionalFormatting sqref="D582">
    <cfRule type="cellIs" dxfId="80" priority="10" stopIfTrue="1" operator="equal">
      <formula>"P"</formula>
    </cfRule>
  </conditionalFormatting>
  <conditionalFormatting sqref="D31">
    <cfRule type="cellIs" dxfId="79" priority="9" stopIfTrue="1" operator="equal">
      <formula>"P"</formula>
    </cfRule>
  </conditionalFormatting>
  <conditionalFormatting sqref="D581">
    <cfRule type="cellIs" dxfId="78" priority="8" stopIfTrue="1" operator="equal">
      <formula>"P"</formula>
    </cfRule>
  </conditionalFormatting>
  <conditionalFormatting sqref="D581">
    <cfRule type="cellIs" dxfId="77" priority="7" stopIfTrue="1" operator="equal">
      <formula>"P"</formula>
    </cfRule>
  </conditionalFormatting>
  <conditionalFormatting sqref="D581">
    <cfRule type="cellIs" dxfId="76" priority="6" stopIfTrue="1" operator="equal">
      <formula>"P"</formula>
    </cfRule>
  </conditionalFormatting>
  <conditionalFormatting sqref="D581">
    <cfRule type="cellIs" dxfId="75" priority="5" stopIfTrue="1" operator="equal">
      <formula>"P"</formula>
    </cfRule>
  </conditionalFormatting>
  <conditionalFormatting sqref="D581">
    <cfRule type="cellIs" dxfId="74" priority="4" stopIfTrue="1" operator="equal">
      <formula>"P"</formula>
    </cfRule>
  </conditionalFormatting>
  <conditionalFormatting sqref="Q582">
    <cfRule type="cellIs" dxfId="73" priority="3" stopIfTrue="1" operator="equal">
      <formula>"P"</formula>
    </cfRule>
  </conditionalFormatting>
  <conditionalFormatting sqref="J390:J391">
    <cfRule type="cellIs" dxfId="0" priority="1" stopIfTrue="1" operator="equal">
      <formula>"P"</formula>
    </cfRule>
  </conditionalFormatting>
  <printOptions horizontalCentered="1"/>
  <pageMargins left="0" right="0" top="0" bottom="0" header="0" footer="0"/>
  <pageSetup paperSize="9" scale="87" fitToHeight="15" orientation="landscape" r:id="rId1"/>
  <headerFooter alignWithMargins="0"/>
  <rowBreaks count="18" manualBreakCount="18">
    <brk id="40" max="19" man="1"/>
    <brk id="79" max="19" man="1"/>
    <brk id="118" max="19" man="1"/>
    <brk id="157" max="19" man="1"/>
    <brk id="202" max="19" man="1"/>
    <brk id="241" max="19" man="1"/>
    <brk id="283" max="19" man="1"/>
    <brk id="320" max="19" man="1"/>
    <brk id="359" max="19" man="1"/>
    <brk id="398" max="19" man="1"/>
    <brk id="437" max="19" man="1"/>
    <brk id="511" max="19" man="1"/>
    <brk id="550" max="19" man="1"/>
    <brk id="589" max="19" man="1"/>
    <brk id="628" max="19" man="1"/>
    <brk id="667" max="19" man="1"/>
    <brk id="707" max="19" man="1"/>
    <brk id="746" max="19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37"/>
  <sheetViews>
    <sheetView workbookViewId="0">
      <selection activeCell="F33" sqref="F33"/>
    </sheetView>
  </sheetViews>
  <sheetFormatPr defaultRowHeight="12.75" x14ac:dyDescent="0.2"/>
  <cols>
    <col min="6" max="6" width="48.85546875" bestFit="1" customWidth="1"/>
    <col min="7" max="7" width="11.42578125" bestFit="1" customWidth="1"/>
  </cols>
  <sheetData>
    <row r="4" spans="2:7" x14ac:dyDescent="0.2">
      <c r="B4" s="814"/>
    </row>
    <row r="6" spans="2:7" x14ac:dyDescent="0.2">
      <c r="B6" s="917" t="s">
        <v>991</v>
      </c>
      <c r="C6" s="814" t="s">
        <v>1375</v>
      </c>
      <c r="F6" s="815" t="s">
        <v>1371</v>
      </c>
      <c r="G6" s="740" t="s">
        <v>1372</v>
      </c>
    </row>
    <row r="7" spans="2:7" x14ac:dyDescent="0.2">
      <c r="B7" s="814" t="s">
        <v>1033</v>
      </c>
      <c r="C7" s="977">
        <f>'MHSW SMTR GENAP 08 Maret 2021'!$D$37</f>
        <v>22</v>
      </c>
      <c r="F7" s="975" t="s">
        <v>1367</v>
      </c>
      <c r="G7" s="976">
        <f>SUM($C$7:$C$12)</f>
        <v>132</v>
      </c>
    </row>
    <row r="8" spans="2:7" x14ac:dyDescent="0.2">
      <c r="B8" s="814" t="s">
        <v>1035</v>
      </c>
      <c r="C8" s="977">
        <f>'MHSW SMTR GENAP 08 Maret 2021'!$J$37</f>
        <v>23</v>
      </c>
      <c r="F8" s="975" t="s">
        <v>1368</v>
      </c>
      <c r="G8" s="976">
        <f>SUM($C$13:$C$19)</f>
        <v>154</v>
      </c>
    </row>
    <row r="9" spans="2:7" x14ac:dyDescent="0.2">
      <c r="B9" s="814" t="s">
        <v>1022</v>
      </c>
      <c r="C9" s="929">
        <f>'MHSW SMTR GENAP 08 Maret 2021'!$D$76</f>
        <v>24</v>
      </c>
      <c r="F9" s="975" t="s">
        <v>1370</v>
      </c>
      <c r="G9" s="976">
        <f>SUM(C20:C28)</f>
        <v>197</v>
      </c>
    </row>
    <row r="10" spans="2:7" x14ac:dyDescent="0.2">
      <c r="B10" s="814" t="s">
        <v>994</v>
      </c>
      <c r="C10" s="929">
        <f>'MHSW SMTR GENAP 08 Maret 2021'!$J$76</f>
        <v>22</v>
      </c>
      <c r="F10" s="975" t="s">
        <v>1369</v>
      </c>
      <c r="G10" s="976">
        <f>SUM($C$29:$C$37)</f>
        <v>197</v>
      </c>
    </row>
    <row r="11" spans="2:7" x14ac:dyDescent="0.2">
      <c r="B11" s="814" t="s">
        <v>1036</v>
      </c>
      <c r="C11" s="929">
        <f>'MHSW SMTR GENAP 08 Maret 2021'!$D$115</f>
        <v>20</v>
      </c>
    </row>
    <row r="12" spans="2:7" x14ac:dyDescent="0.2">
      <c r="B12" s="814" t="s">
        <v>1037</v>
      </c>
      <c r="C12" s="929">
        <f>'MHSW SMTR GENAP 08 Maret 2021'!$J$115</f>
        <v>21</v>
      </c>
    </row>
    <row r="13" spans="2:7" x14ac:dyDescent="0.2">
      <c r="B13" s="814" t="s">
        <v>1038</v>
      </c>
      <c r="C13" s="977">
        <f>'MHSW SMTR GENAP 08 Maret 2021'!$D$238</f>
        <v>24</v>
      </c>
    </row>
    <row r="14" spans="2:7" x14ac:dyDescent="0.2">
      <c r="B14" s="814" t="s">
        <v>1039</v>
      </c>
      <c r="C14" s="977">
        <f>'MHSW SMTR GENAP 08 Maret 2021'!$J$238</f>
        <v>23</v>
      </c>
    </row>
    <row r="15" spans="2:7" x14ac:dyDescent="0.2">
      <c r="B15" s="814" t="s">
        <v>1040</v>
      </c>
      <c r="C15" s="977">
        <f>'MHSW SMTR GENAP 08 Maret 2021'!$Q$238</f>
        <v>24</v>
      </c>
    </row>
    <row r="16" spans="2:7" x14ac:dyDescent="0.2">
      <c r="B16" s="814" t="s">
        <v>1041</v>
      </c>
      <c r="C16" s="929">
        <f>'MHSW SMTR GENAP 08 Maret 2021'!$D$277</f>
        <v>21</v>
      </c>
    </row>
    <row r="17" spans="2:3" x14ac:dyDescent="0.2">
      <c r="B17" s="814" t="s">
        <v>1042</v>
      </c>
      <c r="C17" s="929">
        <f>'MHSW SMTR GENAP 08 Maret 2021'!$J$277</f>
        <v>20</v>
      </c>
    </row>
    <row r="18" spans="2:3" x14ac:dyDescent="0.2">
      <c r="B18" s="814" t="s">
        <v>1043</v>
      </c>
      <c r="C18" s="929">
        <f>'MHSW SMTR GENAP 08 Maret 2021'!$D$317</f>
        <v>20</v>
      </c>
    </row>
    <row r="19" spans="2:3" x14ac:dyDescent="0.2">
      <c r="B19" s="814" t="s">
        <v>1044</v>
      </c>
      <c r="C19" s="929">
        <f>'MHSW SMTR GENAP 08 Maret 2021'!$J$317</f>
        <v>22</v>
      </c>
    </row>
    <row r="20" spans="2:3" x14ac:dyDescent="0.2">
      <c r="B20" s="814" t="s">
        <v>1048</v>
      </c>
      <c r="C20" s="977">
        <f>'MHSW SMTR GENAP 08 Maret 2021'!$D$473</f>
        <v>24</v>
      </c>
    </row>
    <row r="21" spans="2:3" x14ac:dyDescent="0.2">
      <c r="B21" s="814" t="s">
        <v>1049</v>
      </c>
      <c r="C21" s="929">
        <f>'MHSW SMTR GENAP 08 Maret 2021'!$J$473</f>
        <v>24</v>
      </c>
    </row>
    <row r="22" spans="2:3" x14ac:dyDescent="0.2">
      <c r="B22" s="814" t="s">
        <v>1373</v>
      </c>
      <c r="C22" s="929">
        <f>'MHSW SMTR GENAP 08 Maret 2021'!$Q$473</f>
        <v>14</v>
      </c>
    </row>
    <row r="23" spans="2:3" x14ac:dyDescent="0.2">
      <c r="B23" s="814" t="s">
        <v>1030</v>
      </c>
      <c r="C23" s="929">
        <f>'MHSW SMTR GENAP 08 Maret 2021'!$D$507</f>
        <v>20</v>
      </c>
    </row>
    <row r="24" spans="2:3" x14ac:dyDescent="0.2">
      <c r="B24" s="814" t="s">
        <v>987</v>
      </c>
      <c r="C24" s="929">
        <f>'MHSW SMTR GENAP 08 Maret 2021'!$J$508</f>
        <v>23</v>
      </c>
    </row>
    <row r="25" spans="2:3" x14ac:dyDescent="0.2">
      <c r="B25" s="814" t="s">
        <v>1051</v>
      </c>
      <c r="C25" s="929">
        <f>'MHSW SMTR GENAP 08 Maret 2021'!$Q$508</f>
        <v>22</v>
      </c>
    </row>
    <row r="26" spans="2:3" x14ac:dyDescent="0.2">
      <c r="B26" s="814" t="s">
        <v>1045</v>
      </c>
      <c r="C26" s="977">
        <f>'MHSW SMTR GENAP 08 Maret 2021'!$J$394</f>
        <v>22</v>
      </c>
    </row>
    <row r="27" spans="2:3" x14ac:dyDescent="0.2">
      <c r="B27" s="814" t="s">
        <v>1046</v>
      </c>
      <c r="C27" s="929">
        <f>'MHSW SMTR GENAP 08 Maret 2021'!$Q$395</f>
        <v>23</v>
      </c>
    </row>
    <row r="28" spans="2:3" x14ac:dyDescent="0.2">
      <c r="B28" s="814" t="s">
        <v>1374</v>
      </c>
      <c r="C28" s="929">
        <f>'MHSW SMTR GENAP 08 Maret 2021'!$X$395</f>
        <v>25</v>
      </c>
    </row>
    <row r="29" spans="2:3" x14ac:dyDescent="0.2">
      <c r="B29" s="814" t="s">
        <v>1052</v>
      </c>
      <c r="C29" s="977">
        <f>'MHSW SMTR GENAP 08 Maret 2021'!$D$586</f>
        <v>24</v>
      </c>
    </row>
    <row r="30" spans="2:3" x14ac:dyDescent="0.2">
      <c r="B30" s="814" t="s">
        <v>988</v>
      </c>
      <c r="C30" s="929">
        <f>'MHSW SMTR GENAP 08 Maret 2021'!$J$586</f>
        <v>24</v>
      </c>
    </row>
    <row r="31" spans="2:3" x14ac:dyDescent="0.2">
      <c r="B31" s="814" t="s">
        <v>1053</v>
      </c>
      <c r="C31" s="977">
        <f>'MHSW SMTR GENAP 08 Maret 2021'!$Q$586</f>
        <v>23</v>
      </c>
    </row>
    <row r="32" spans="2:3" x14ac:dyDescent="0.2">
      <c r="B32" s="814" t="s">
        <v>1026</v>
      </c>
      <c r="C32" s="929">
        <f>'MHSW SMTR GENAP 08 Maret 2021'!$D$625</f>
        <v>22</v>
      </c>
    </row>
    <row r="33" spans="2:3" x14ac:dyDescent="0.2">
      <c r="B33" s="814" t="s">
        <v>989</v>
      </c>
      <c r="C33" s="929">
        <f>'MHSW SMTR GENAP 08 Maret 2021'!$J$625</f>
        <v>23</v>
      </c>
    </row>
    <row r="34" spans="2:3" x14ac:dyDescent="0.2">
      <c r="B34" s="814" t="s">
        <v>1054</v>
      </c>
      <c r="C34" s="929">
        <f>'MHSW SMTR GENAP 08 Maret 2021'!$D$664</f>
        <v>23</v>
      </c>
    </row>
    <row r="35" spans="2:3" x14ac:dyDescent="0.2">
      <c r="B35" s="814" t="s">
        <v>1055</v>
      </c>
      <c r="C35" s="929">
        <f>'MHSW SMTR GENAP 08 Maret 2021'!$J$664</f>
        <v>20</v>
      </c>
    </row>
    <row r="36" spans="2:3" x14ac:dyDescent="0.2">
      <c r="B36" s="814" t="s">
        <v>1056</v>
      </c>
      <c r="C36" s="929">
        <f>'MHSW SMTR GENAP 08 Maret 2021'!$D$704</f>
        <v>20</v>
      </c>
    </row>
    <row r="37" spans="2:3" x14ac:dyDescent="0.2">
      <c r="B37" s="814" t="s">
        <v>1027</v>
      </c>
      <c r="C37" s="929">
        <f>'MHSW SMTR GENAP 08 Maret 2021'!$J$704</f>
        <v>18</v>
      </c>
    </row>
  </sheetData>
  <phoneticPr fontId="1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8"/>
  <sheetViews>
    <sheetView topLeftCell="A2" zoomScale="115" zoomScaleNormal="115" workbookViewId="0">
      <selection activeCell="F9" sqref="F9"/>
    </sheetView>
  </sheetViews>
  <sheetFormatPr defaultColWidth="18.42578125" defaultRowHeight="12.75" x14ac:dyDescent="0.2"/>
  <cols>
    <col min="3" max="3" width="38.7109375" customWidth="1"/>
    <col min="4" max="4" width="5.42578125" bestFit="1" customWidth="1"/>
  </cols>
  <sheetData>
    <row r="3" spans="1:6" ht="13.5" thickBot="1" x14ac:dyDescent="0.25"/>
    <row r="4" spans="1:6" ht="15.75" customHeight="1" thickBot="1" x14ac:dyDescent="0.25">
      <c r="A4" s="934" t="s">
        <v>991</v>
      </c>
      <c r="B4" s="934" t="s">
        <v>2</v>
      </c>
      <c r="C4" s="934" t="s">
        <v>3</v>
      </c>
      <c r="D4" s="934" t="s">
        <v>11</v>
      </c>
      <c r="E4" s="970" t="s">
        <v>992</v>
      </c>
    </row>
    <row r="5" spans="1:6" ht="18.75" customHeight="1" x14ac:dyDescent="0.2">
      <c r="A5" s="1034" t="s">
        <v>1033</v>
      </c>
      <c r="B5" s="936">
        <v>2101311013</v>
      </c>
      <c r="C5" s="937" t="s">
        <v>1099</v>
      </c>
      <c r="D5" s="938" t="s">
        <v>5</v>
      </c>
      <c r="E5" s="971" t="s">
        <v>1364</v>
      </c>
      <c r="F5" t="s">
        <v>1378</v>
      </c>
    </row>
    <row r="6" spans="1:6" ht="18.75" customHeight="1" x14ac:dyDescent="0.2">
      <c r="A6" s="1035"/>
      <c r="B6" s="935">
        <v>2101311026</v>
      </c>
      <c r="C6" s="930" t="s">
        <v>1109</v>
      </c>
      <c r="D6" s="931" t="s">
        <v>5</v>
      </c>
      <c r="E6" s="971" t="s">
        <v>1364</v>
      </c>
      <c r="F6" s="928" t="s">
        <v>1377</v>
      </c>
    </row>
    <row r="7" spans="1:6" ht="19.5" customHeight="1" thickBot="1" x14ac:dyDescent="0.25">
      <c r="A7" s="1036"/>
      <c r="B7" s="939">
        <v>2101311012</v>
      </c>
      <c r="C7" s="940" t="s">
        <v>1108</v>
      </c>
      <c r="D7" s="941" t="s">
        <v>5</v>
      </c>
      <c r="E7" s="971" t="s">
        <v>1364</v>
      </c>
      <c r="F7" s="928" t="s">
        <v>1377</v>
      </c>
    </row>
    <row r="8" spans="1:6" ht="15.75" thickBot="1" x14ac:dyDescent="0.25">
      <c r="A8" s="934" t="s">
        <v>1035</v>
      </c>
      <c r="B8" s="942">
        <v>2101311001</v>
      </c>
      <c r="C8" s="943" t="s">
        <v>1136</v>
      </c>
      <c r="D8" s="944" t="s">
        <v>5</v>
      </c>
      <c r="E8" s="971" t="s">
        <v>1364</v>
      </c>
      <c r="F8" t="s">
        <v>1379</v>
      </c>
    </row>
    <row r="9" spans="1:6" ht="15.75" thickBot="1" x14ac:dyDescent="0.25">
      <c r="A9" s="949" t="s">
        <v>1038</v>
      </c>
      <c r="B9" s="950">
        <v>2101321017</v>
      </c>
      <c r="C9" s="951" t="s">
        <v>1150</v>
      </c>
      <c r="D9" s="944" t="s">
        <v>5</v>
      </c>
      <c r="E9" s="971" t="s">
        <v>1364</v>
      </c>
      <c r="F9" s="928" t="s">
        <v>1377</v>
      </c>
    </row>
    <row r="10" spans="1:6" s="928" customFormat="1" ht="14.25" x14ac:dyDescent="0.2">
      <c r="A10" s="1031" t="s">
        <v>1039</v>
      </c>
      <c r="B10" s="952">
        <v>2101321051</v>
      </c>
      <c r="C10" s="953" t="s">
        <v>1171</v>
      </c>
      <c r="D10" s="945" t="s">
        <v>6</v>
      </c>
      <c r="E10" s="972" t="s">
        <v>1365</v>
      </c>
      <c r="F10" s="928" t="s">
        <v>1377</v>
      </c>
    </row>
    <row r="11" spans="1:6" s="928" customFormat="1" ht="14.25" x14ac:dyDescent="0.2">
      <c r="A11" s="1032"/>
      <c r="B11" s="954">
        <v>2101321005</v>
      </c>
      <c r="C11" s="955" t="s">
        <v>1176</v>
      </c>
      <c r="D11" s="932" t="s">
        <v>6</v>
      </c>
      <c r="E11" s="971" t="s">
        <v>1364</v>
      </c>
      <c r="F11" t="s">
        <v>1377</v>
      </c>
    </row>
    <row r="12" spans="1:6" s="928" customFormat="1" ht="15" thickBot="1" x14ac:dyDescent="0.25">
      <c r="A12" s="1033"/>
      <c r="B12" s="956">
        <v>2101321012</v>
      </c>
      <c r="C12" s="957" t="s">
        <v>1181</v>
      </c>
      <c r="D12" s="933" t="s">
        <v>6</v>
      </c>
      <c r="E12" s="971" t="s">
        <v>1364</v>
      </c>
      <c r="F12" t="s">
        <v>1377</v>
      </c>
    </row>
    <row r="13" spans="1:6" s="928" customFormat="1" ht="14.25" x14ac:dyDescent="0.2">
      <c r="A13" s="1031" t="s">
        <v>1040</v>
      </c>
      <c r="B13" s="958">
        <v>2101321016</v>
      </c>
      <c r="C13" s="959" t="s">
        <v>1214</v>
      </c>
      <c r="D13" s="946" t="s">
        <v>6</v>
      </c>
      <c r="E13" s="972" t="s">
        <v>1365</v>
      </c>
      <c r="F13" t="s">
        <v>1377</v>
      </c>
    </row>
    <row r="14" spans="1:6" s="928" customFormat="1" ht="15" thickBot="1" x14ac:dyDescent="0.25">
      <c r="A14" s="1033"/>
      <c r="B14" s="956">
        <v>2101321057</v>
      </c>
      <c r="C14" s="957" t="s">
        <v>1205</v>
      </c>
      <c r="D14" s="933" t="s">
        <v>5</v>
      </c>
      <c r="E14" s="971" t="s">
        <v>1364</v>
      </c>
      <c r="F14" t="s">
        <v>1377</v>
      </c>
    </row>
    <row r="15" spans="1:6" ht="15.75" thickBot="1" x14ac:dyDescent="0.25">
      <c r="A15" s="960" t="s">
        <v>1045</v>
      </c>
      <c r="B15" s="961">
        <v>2001413019</v>
      </c>
      <c r="C15" s="962" t="s">
        <v>943</v>
      </c>
      <c r="D15" s="947" t="s">
        <v>5</v>
      </c>
      <c r="E15" s="973" t="s">
        <v>1366</v>
      </c>
      <c r="F15" t="s">
        <v>1377</v>
      </c>
    </row>
    <row r="16" spans="1:6" ht="15.75" thickBot="1" x14ac:dyDescent="0.25">
      <c r="A16" s="960" t="s">
        <v>1023</v>
      </c>
      <c r="B16" s="963">
        <v>2101411026</v>
      </c>
      <c r="C16" s="964" t="s">
        <v>1220</v>
      </c>
      <c r="D16" s="948" t="s">
        <v>6</v>
      </c>
      <c r="E16" s="971" t="s">
        <v>1364</v>
      </c>
      <c r="F16" t="s">
        <v>1377</v>
      </c>
    </row>
    <row r="17" spans="1:6" ht="15.75" thickBot="1" x14ac:dyDescent="0.25">
      <c r="A17" s="965" t="s">
        <v>1052</v>
      </c>
      <c r="B17" s="966">
        <v>2101421066</v>
      </c>
      <c r="C17" s="967" t="s">
        <v>1300</v>
      </c>
      <c r="D17" s="947" t="s">
        <v>6</v>
      </c>
      <c r="E17" s="974" t="s">
        <v>1365</v>
      </c>
      <c r="F17" t="s">
        <v>1376</v>
      </c>
    </row>
    <row r="18" spans="1:6" ht="15.75" thickBot="1" x14ac:dyDescent="0.25">
      <c r="A18" s="965" t="s">
        <v>1053</v>
      </c>
      <c r="B18" s="968">
        <v>2101421040</v>
      </c>
      <c r="C18" s="969" t="s">
        <v>1333</v>
      </c>
      <c r="D18" s="948" t="s">
        <v>5</v>
      </c>
      <c r="E18" s="974" t="s">
        <v>1365</v>
      </c>
      <c r="F18" t="s">
        <v>1377</v>
      </c>
    </row>
  </sheetData>
  <mergeCells count="3">
    <mergeCell ref="A10:A12"/>
    <mergeCell ref="A13:A14"/>
    <mergeCell ref="A5:A7"/>
  </mergeCells>
  <phoneticPr fontId="10" type="noConversion"/>
  <conditionalFormatting sqref="D5:D7">
    <cfRule type="cellIs" dxfId="72" priority="69" stopIfTrue="1" operator="equal">
      <formula>"P"</formula>
    </cfRule>
  </conditionalFormatting>
  <conditionalFormatting sqref="D8">
    <cfRule type="cellIs" dxfId="71" priority="68" stopIfTrue="1" operator="equal">
      <formula>"P"</formula>
    </cfRule>
  </conditionalFormatting>
  <conditionalFormatting sqref="D9">
    <cfRule type="cellIs" dxfId="70" priority="67" stopIfTrue="1" operator="equal">
      <formula>"P"</formula>
    </cfRule>
  </conditionalFormatting>
  <conditionalFormatting sqref="D9">
    <cfRule type="cellIs" dxfId="69" priority="64" stopIfTrue="1" operator="equal">
      <formula>"P"</formula>
    </cfRule>
  </conditionalFormatting>
  <conditionalFormatting sqref="D9">
    <cfRule type="cellIs" dxfId="68" priority="63" stopIfTrue="1" operator="equal">
      <formula>"P"</formula>
    </cfRule>
  </conditionalFormatting>
  <conditionalFormatting sqref="D9">
    <cfRule type="cellIs" dxfId="67" priority="66" stopIfTrue="1" operator="equal">
      <formula>"P"</formula>
    </cfRule>
  </conditionalFormatting>
  <conditionalFormatting sqref="D9">
    <cfRule type="cellIs" dxfId="66" priority="65" stopIfTrue="1" operator="equal">
      <formula>"P"</formula>
    </cfRule>
  </conditionalFormatting>
  <conditionalFormatting sqref="D9">
    <cfRule type="cellIs" dxfId="65" priority="62" stopIfTrue="1" operator="equal">
      <formula>"P"</formula>
    </cfRule>
  </conditionalFormatting>
  <conditionalFormatting sqref="D9">
    <cfRule type="cellIs" dxfId="64" priority="53" stopIfTrue="1" operator="equal">
      <formula>"P"</formula>
    </cfRule>
  </conditionalFormatting>
  <conditionalFormatting sqref="D9">
    <cfRule type="cellIs" dxfId="63" priority="56" stopIfTrue="1" operator="equal">
      <formula>"P"</formula>
    </cfRule>
  </conditionalFormatting>
  <conditionalFormatting sqref="D9">
    <cfRule type="cellIs" dxfId="62" priority="55" stopIfTrue="1" operator="equal">
      <formula>"P"</formula>
    </cfRule>
  </conditionalFormatting>
  <conditionalFormatting sqref="D9">
    <cfRule type="cellIs" dxfId="61" priority="54" stopIfTrue="1" operator="equal">
      <formula>"P"</formula>
    </cfRule>
  </conditionalFormatting>
  <conditionalFormatting sqref="D9">
    <cfRule type="cellIs" dxfId="60" priority="61" stopIfTrue="1" operator="equal">
      <formula>"P"</formula>
    </cfRule>
  </conditionalFormatting>
  <conditionalFormatting sqref="D9">
    <cfRule type="cellIs" dxfId="59" priority="60" stopIfTrue="1" operator="equal">
      <formula>"P"</formula>
    </cfRule>
  </conditionalFormatting>
  <conditionalFormatting sqref="D9">
    <cfRule type="cellIs" dxfId="58" priority="59" stopIfTrue="1" operator="equal">
      <formula>"P"</formula>
    </cfRule>
  </conditionalFormatting>
  <conditionalFormatting sqref="D9">
    <cfRule type="cellIs" dxfId="57" priority="58" stopIfTrue="1" operator="equal">
      <formula>"P"</formula>
    </cfRule>
  </conditionalFormatting>
  <conditionalFormatting sqref="D9">
    <cfRule type="cellIs" dxfId="56" priority="57" stopIfTrue="1" operator="equal">
      <formula>"P"</formula>
    </cfRule>
  </conditionalFormatting>
  <conditionalFormatting sqref="D9">
    <cfRule type="cellIs" dxfId="55" priority="51" stopIfTrue="1" operator="equal">
      <formula>"P"</formula>
    </cfRule>
  </conditionalFormatting>
  <conditionalFormatting sqref="D9">
    <cfRule type="cellIs" dxfId="54" priority="52" stopIfTrue="1" operator="equal">
      <formula>"P"</formula>
    </cfRule>
  </conditionalFormatting>
  <conditionalFormatting sqref="D9">
    <cfRule type="cellIs" dxfId="53" priority="48" stopIfTrue="1" operator="equal">
      <formula>"P"</formula>
    </cfRule>
  </conditionalFormatting>
  <conditionalFormatting sqref="D9">
    <cfRule type="cellIs" dxfId="52" priority="47" stopIfTrue="1" operator="equal">
      <formula>"P"</formula>
    </cfRule>
  </conditionalFormatting>
  <conditionalFormatting sqref="D9">
    <cfRule type="cellIs" dxfId="51" priority="50" stopIfTrue="1" operator="equal">
      <formula>"P"</formula>
    </cfRule>
  </conditionalFormatting>
  <conditionalFormatting sqref="D9">
    <cfRule type="cellIs" dxfId="50" priority="49" stopIfTrue="1" operator="equal">
      <formula>"P"</formula>
    </cfRule>
  </conditionalFormatting>
  <conditionalFormatting sqref="D9">
    <cfRule type="cellIs" dxfId="49" priority="46" stopIfTrue="1" operator="equal">
      <formula>"P"</formula>
    </cfRule>
  </conditionalFormatting>
  <conditionalFormatting sqref="D9">
    <cfRule type="cellIs" dxfId="48" priority="12" stopIfTrue="1" operator="equal">
      <formula>"P"</formula>
    </cfRule>
  </conditionalFormatting>
  <conditionalFormatting sqref="D9">
    <cfRule type="cellIs" dxfId="47" priority="37" stopIfTrue="1" operator="equal">
      <formula>"P"</formula>
    </cfRule>
  </conditionalFormatting>
  <conditionalFormatting sqref="D9">
    <cfRule type="cellIs" dxfId="46" priority="40" stopIfTrue="1" operator="equal">
      <formula>"P"</formula>
    </cfRule>
  </conditionalFormatting>
  <conditionalFormatting sqref="D9">
    <cfRule type="cellIs" dxfId="45" priority="39" stopIfTrue="1" operator="equal">
      <formula>"P"</formula>
    </cfRule>
  </conditionalFormatting>
  <conditionalFormatting sqref="D9">
    <cfRule type="cellIs" dxfId="44" priority="38" stopIfTrue="1" operator="equal">
      <formula>"P"</formula>
    </cfRule>
  </conditionalFormatting>
  <conditionalFormatting sqref="D9">
    <cfRule type="cellIs" dxfId="43" priority="45" stopIfTrue="1" operator="equal">
      <formula>"P"</formula>
    </cfRule>
  </conditionalFormatting>
  <conditionalFormatting sqref="D9">
    <cfRule type="cellIs" dxfId="42" priority="44" stopIfTrue="1" operator="equal">
      <formula>"P"</formula>
    </cfRule>
  </conditionalFormatting>
  <conditionalFormatting sqref="D9">
    <cfRule type="cellIs" dxfId="41" priority="43" stopIfTrue="1" operator="equal">
      <formula>"P"</formula>
    </cfRule>
  </conditionalFormatting>
  <conditionalFormatting sqref="D9">
    <cfRule type="cellIs" dxfId="40" priority="42" stopIfTrue="1" operator="equal">
      <formula>"P"</formula>
    </cfRule>
  </conditionalFormatting>
  <conditionalFormatting sqref="D9">
    <cfRule type="cellIs" dxfId="39" priority="41" stopIfTrue="1" operator="equal">
      <formula>"P"</formula>
    </cfRule>
  </conditionalFormatting>
  <conditionalFormatting sqref="D9">
    <cfRule type="cellIs" dxfId="38" priority="36" stopIfTrue="1" operator="equal">
      <formula>"P"</formula>
    </cfRule>
  </conditionalFormatting>
  <conditionalFormatting sqref="D9">
    <cfRule type="cellIs" dxfId="37" priority="27" stopIfTrue="1" operator="equal">
      <formula>"P"</formula>
    </cfRule>
  </conditionalFormatting>
  <conditionalFormatting sqref="D9">
    <cfRule type="cellIs" dxfId="36" priority="28" stopIfTrue="1" operator="equal">
      <formula>"P"</formula>
    </cfRule>
  </conditionalFormatting>
  <conditionalFormatting sqref="D9">
    <cfRule type="cellIs" dxfId="35" priority="26" stopIfTrue="1" operator="equal">
      <formula>"P"</formula>
    </cfRule>
  </conditionalFormatting>
  <conditionalFormatting sqref="D9">
    <cfRule type="cellIs" dxfId="34" priority="35" stopIfTrue="1" operator="equal">
      <formula>"P"</formula>
    </cfRule>
  </conditionalFormatting>
  <conditionalFormatting sqref="D9">
    <cfRule type="cellIs" dxfId="33" priority="34" stopIfTrue="1" operator="equal">
      <formula>"P"</formula>
    </cfRule>
  </conditionalFormatting>
  <conditionalFormatting sqref="D9">
    <cfRule type="cellIs" dxfId="32" priority="33" stopIfTrue="1" operator="equal">
      <formula>"P"</formula>
    </cfRule>
  </conditionalFormatting>
  <conditionalFormatting sqref="D9">
    <cfRule type="cellIs" dxfId="31" priority="32" stopIfTrue="1" operator="equal">
      <formula>"P"</formula>
    </cfRule>
  </conditionalFormatting>
  <conditionalFormatting sqref="D9">
    <cfRule type="cellIs" dxfId="30" priority="31" stopIfTrue="1" operator="equal">
      <formula>"P"</formula>
    </cfRule>
  </conditionalFormatting>
  <conditionalFormatting sqref="D9">
    <cfRule type="cellIs" dxfId="29" priority="30" stopIfTrue="1" operator="equal">
      <formula>"P"</formula>
    </cfRule>
  </conditionalFormatting>
  <conditionalFormatting sqref="D9">
    <cfRule type="cellIs" dxfId="28" priority="29" stopIfTrue="1" operator="equal">
      <formula>"P"</formula>
    </cfRule>
  </conditionalFormatting>
  <conditionalFormatting sqref="D9">
    <cfRule type="cellIs" dxfId="27" priority="23" stopIfTrue="1" operator="equal">
      <formula>"P"</formula>
    </cfRule>
  </conditionalFormatting>
  <conditionalFormatting sqref="D9">
    <cfRule type="cellIs" dxfId="26" priority="22" stopIfTrue="1" operator="equal">
      <formula>"P"</formula>
    </cfRule>
  </conditionalFormatting>
  <conditionalFormatting sqref="D9">
    <cfRule type="cellIs" dxfId="25" priority="25" stopIfTrue="1" operator="equal">
      <formula>"P"</formula>
    </cfRule>
  </conditionalFormatting>
  <conditionalFormatting sqref="D9">
    <cfRule type="cellIs" dxfId="24" priority="24" stopIfTrue="1" operator="equal">
      <formula>"P"</formula>
    </cfRule>
  </conditionalFormatting>
  <conditionalFormatting sqref="D9">
    <cfRule type="cellIs" dxfId="23" priority="21" stopIfTrue="1" operator="equal">
      <formula>"P"</formula>
    </cfRule>
  </conditionalFormatting>
  <conditionalFormatting sqref="D9">
    <cfRule type="cellIs" dxfId="22" priority="15" stopIfTrue="1" operator="equal">
      <formula>"P"</formula>
    </cfRule>
  </conditionalFormatting>
  <conditionalFormatting sqref="D9">
    <cfRule type="cellIs" dxfId="21" priority="14" stopIfTrue="1" operator="equal">
      <formula>"P"</formula>
    </cfRule>
  </conditionalFormatting>
  <conditionalFormatting sqref="D9">
    <cfRule type="cellIs" dxfId="20" priority="13" stopIfTrue="1" operator="equal">
      <formula>"P"</formula>
    </cfRule>
  </conditionalFormatting>
  <conditionalFormatting sqref="D9">
    <cfRule type="cellIs" dxfId="19" priority="20" stopIfTrue="1" operator="equal">
      <formula>"P"</formula>
    </cfRule>
  </conditionalFormatting>
  <conditionalFormatting sqref="D9">
    <cfRule type="cellIs" dxfId="18" priority="19" stopIfTrue="1" operator="equal">
      <formula>"P"</formula>
    </cfRule>
  </conditionalFormatting>
  <conditionalFormatting sqref="D9">
    <cfRule type="cellIs" dxfId="17" priority="18" stopIfTrue="1" operator="equal">
      <formula>"P"</formula>
    </cfRule>
  </conditionalFormatting>
  <conditionalFormatting sqref="D9">
    <cfRule type="cellIs" dxfId="16" priority="17" stopIfTrue="1" operator="equal">
      <formula>"P"</formula>
    </cfRule>
  </conditionalFormatting>
  <conditionalFormatting sqref="D9">
    <cfRule type="cellIs" dxfId="15" priority="16" stopIfTrue="1" operator="equal">
      <formula>"P"</formula>
    </cfRule>
  </conditionalFormatting>
  <conditionalFormatting sqref="D10:D12">
    <cfRule type="cellIs" dxfId="14" priority="11" stopIfTrue="1" operator="equal">
      <formula>"P"</formula>
    </cfRule>
  </conditionalFormatting>
  <conditionalFormatting sqref="D13">
    <cfRule type="cellIs" dxfId="13" priority="10" stopIfTrue="1" operator="equal">
      <formula>"P"</formula>
    </cfRule>
  </conditionalFormatting>
  <conditionalFormatting sqref="D14">
    <cfRule type="cellIs" dxfId="12" priority="9" stopIfTrue="1" operator="equal">
      <formula>"P"</formula>
    </cfRule>
  </conditionalFormatting>
  <conditionalFormatting sqref="D15">
    <cfRule type="cellIs" dxfId="11" priority="8" stopIfTrue="1" operator="equal">
      <formula>"P"</formula>
    </cfRule>
  </conditionalFormatting>
  <conditionalFormatting sqref="D16">
    <cfRule type="cellIs" dxfId="10" priority="7" stopIfTrue="1" operator="equal">
      <formula>"P"</formula>
    </cfRule>
  </conditionalFormatting>
  <conditionalFormatting sqref="D17">
    <cfRule type="cellIs" dxfId="9" priority="6" stopIfTrue="1" operator="equal">
      <formula>"P"</formula>
    </cfRule>
  </conditionalFormatting>
  <conditionalFormatting sqref="D17">
    <cfRule type="cellIs" dxfId="8" priority="5" stopIfTrue="1" operator="equal">
      <formula>"P"</formula>
    </cfRule>
  </conditionalFormatting>
  <conditionalFormatting sqref="D17">
    <cfRule type="cellIs" dxfId="7" priority="4" stopIfTrue="1" operator="equal">
      <formula>"P"</formula>
    </cfRule>
  </conditionalFormatting>
  <conditionalFormatting sqref="D17">
    <cfRule type="cellIs" dxfId="6" priority="3" stopIfTrue="1" operator="equal">
      <formula>"P"</formula>
    </cfRule>
  </conditionalFormatting>
  <conditionalFormatting sqref="D17">
    <cfRule type="cellIs" dxfId="5" priority="2" stopIfTrue="1" operator="equal">
      <formula>"P"</formula>
    </cfRule>
  </conditionalFormatting>
  <conditionalFormatting sqref="D18">
    <cfRule type="cellIs" dxfId="4" priority="1" stopIfTrue="1" operator="equal">
      <formula>"P"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F13"/>
  <sheetViews>
    <sheetView workbookViewId="0">
      <selection activeCell="F15" sqref="F15"/>
    </sheetView>
  </sheetViews>
  <sheetFormatPr defaultRowHeight="12.75" x14ac:dyDescent="0.2"/>
  <cols>
    <col min="2" max="2" width="16.5703125" bestFit="1" customWidth="1"/>
    <col min="3" max="3" width="44.7109375" bestFit="1" customWidth="1"/>
    <col min="6" max="6" width="32.5703125" bestFit="1" customWidth="1"/>
  </cols>
  <sheetData>
    <row r="2" spans="2:6" ht="18.75" x14ac:dyDescent="0.3">
      <c r="B2" s="221" t="s">
        <v>2</v>
      </c>
      <c r="C2" s="221" t="s">
        <v>3</v>
      </c>
      <c r="D2" s="221" t="s">
        <v>990</v>
      </c>
      <c r="E2" s="221" t="s">
        <v>991</v>
      </c>
      <c r="F2" s="221" t="s">
        <v>992</v>
      </c>
    </row>
    <row r="3" spans="2:6" ht="18.75" x14ac:dyDescent="0.3">
      <c r="B3" s="221">
        <v>1801411003</v>
      </c>
      <c r="C3" s="221" t="s">
        <v>420</v>
      </c>
      <c r="D3" s="221" t="s">
        <v>5</v>
      </c>
      <c r="E3" s="221" t="s">
        <v>987</v>
      </c>
      <c r="F3" s="221" t="s">
        <v>1028</v>
      </c>
    </row>
    <row r="4" spans="2:6" ht="18.75" x14ac:dyDescent="0.3">
      <c r="B4" s="221">
        <v>2001421014</v>
      </c>
      <c r="C4" s="221" t="s">
        <v>913</v>
      </c>
      <c r="D4" s="221" t="s">
        <v>5</v>
      </c>
      <c r="E4" s="221" t="s">
        <v>988</v>
      </c>
      <c r="F4" s="221"/>
    </row>
    <row r="5" spans="2:6" ht="18.75" x14ac:dyDescent="0.3">
      <c r="B5" s="221">
        <v>1901421048</v>
      </c>
      <c r="C5" s="221" t="s">
        <v>754</v>
      </c>
      <c r="D5" s="221" t="s">
        <v>5</v>
      </c>
      <c r="E5" s="221" t="s">
        <v>989</v>
      </c>
      <c r="F5" s="221" t="s">
        <v>993</v>
      </c>
    </row>
    <row r="6" spans="2:6" ht="18.75" x14ac:dyDescent="0.3">
      <c r="B6" s="221">
        <v>1901311034</v>
      </c>
      <c r="C6" s="221" t="s">
        <v>602</v>
      </c>
      <c r="D6" s="221" t="s">
        <v>6</v>
      </c>
      <c r="E6" s="221" t="s">
        <v>1022</v>
      </c>
      <c r="F6" s="221" t="s">
        <v>1019</v>
      </c>
    </row>
    <row r="7" spans="2:6" ht="18.75" x14ac:dyDescent="0.3">
      <c r="B7" s="221">
        <v>1901311004</v>
      </c>
      <c r="C7" s="221" t="s">
        <v>604</v>
      </c>
      <c r="D7" s="221" t="s">
        <v>5</v>
      </c>
      <c r="E7" s="221" t="s">
        <v>994</v>
      </c>
      <c r="F7" s="221" t="s">
        <v>1020</v>
      </c>
    </row>
    <row r="8" spans="2:6" ht="18.75" x14ac:dyDescent="0.3">
      <c r="B8" s="221">
        <v>1901311024</v>
      </c>
      <c r="C8" s="221" t="s">
        <v>607</v>
      </c>
      <c r="D8" s="221" t="s">
        <v>6</v>
      </c>
      <c r="E8" s="221" t="s">
        <v>994</v>
      </c>
      <c r="F8" s="221" t="s">
        <v>1021</v>
      </c>
    </row>
    <row r="9" spans="2:6" ht="18.75" x14ac:dyDescent="0.3">
      <c r="B9" s="221">
        <v>2001411010</v>
      </c>
      <c r="C9" s="221" t="s">
        <v>963</v>
      </c>
      <c r="D9" s="221" t="s">
        <v>5</v>
      </c>
      <c r="E9" s="221" t="s">
        <v>1023</v>
      </c>
      <c r="F9" s="221" t="s">
        <v>1024</v>
      </c>
    </row>
    <row r="10" spans="2:6" ht="18.75" x14ac:dyDescent="0.3">
      <c r="B10" s="221">
        <v>1801411003</v>
      </c>
      <c r="C10" s="221" t="s">
        <v>420</v>
      </c>
      <c r="D10" s="221" t="s">
        <v>5</v>
      </c>
      <c r="E10" s="221" t="s">
        <v>987</v>
      </c>
      <c r="F10" s="221" t="s">
        <v>1025</v>
      </c>
    </row>
    <row r="11" spans="2:6" ht="18.75" x14ac:dyDescent="0.3">
      <c r="B11" s="221">
        <v>1801421029</v>
      </c>
      <c r="C11" s="221" t="s">
        <v>969</v>
      </c>
      <c r="D11" s="221" t="s">
        <v>6</v>
      </c>
      <c r="E11" s="221" t="s">
        <v>1026</v>
      </c>
      <c r="F11" s="221" t="s">
        <v>993</v>
      </c>
    </row>
    <row r="12" spans="2:6" ht="18.75" x14ac:dyDescent="0.3">
      <c r="B12" s="221" t="s">
        <v>321</v>
      </c>
      <c r="C12" s="221" t="s">
        <v>551</v>
      </c>
      <c r="D12" s="221" t="s">
        <v>5</v>
      </c>
      <c r="E12" s="221" t="s">
        <v>1027</v>
      </c>
      <c r="F12" s="221" t="s">
        <v>1020</v>
      </c>
    </row>
    <row r="13" spans="2:6" ht="18.75" x14ac:dyDescent="0.3">
      <c r="B13" s="221">
        <v>1901411004</v>
      </c>
      <c r="C13" s="221" t="s">
        <v>710</v>
      </c>
      <c r="D13" s="221" t="s">
        <v>5</v>
      </c>
      <c r="E13" s="221" t="s">
        <v>1030</v>
      </c>
      <c r="F13" s="221" t="s">
        <v>1029</v>
      </c>
    </row>
  </sheetData>
  <sheetProtection password="E7A4" sheet="1" objects="1" scenarios="1"/>
  <conditionalFormatting sqref="D3">
    <cfRule type="cellIs" dxfId="3" priority="7" stopIfTrue="1" operator="equal">
      <formula>"P"</formula>
    </cfRule>
  </conditionalFormatting>
  <conditionalFormatting sqref="D4">
    <cfRule type="cellIs" dxfId="2" priority="6" stopIfTrue="1" operator="equal">
      <formula>"P"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F10"/>
  <sheetViews>
    <sheetView workbookViewId="0">
      <selection activeCell="F15" sqref="F15"/>
    </sheetView>
  </sheetViews>
  <sheetFormatPr defaultRowHeight="12.75" x14ac:dyDescent="0.2"/>
  <cols>
    <col min="2" max="2" width="12.7109375" bestFit="1" customWidth="1"/>
    <col min="3" max="3" width="32.85546875" bestFit="1" customWidth="1"/>
    <col min="5" max="5" width="35.7109375" bestFit="1" customWidth="1"/>
    <col min="6" max="6" width="18.140625" bestFit="1" customWidth="1"/>
  </cols>
  <sheetData>
    <row r="1" spans="2:6" x14ac:dyDescent="0.2">
      <c r="B1" s="1037" t="s">
        <v>999</v>
      </c>
      <c r="C1" s="1038"/>
      <c r="D1" s="1038"/>
      <c r="E1" s="1038"/>
    </row>
    <row r="3" spans="2:6" x14ac:dyDescent="0.2">
      <c r="B3" s="740" t="s">
        <v>2</v>
      </c>
      <c r="C3" s="740" t="s">
        <v>1014</v>
      </c>
      <c r="D3" s="740" t="s">
        <v>1015</v>
      </c>
      <c r="E3" s="740" t="s">
        <v>1016</v>
      </c>
      <c r="F3" s="740" t="s">
        <v>1017</v>
      </c>
    </row>
    <row r="4" spans="2:6" x14ac:dyDescent="0.2">
      <c r="B4" s="747">
        <v>1801311033</v>
      </c>
      <c r="C4" s="748" t="s">
        <v>995</v>
      </c>
      <c r="D4" s="747">
        <v>2018</v>
      </c>
      <c r="E4" s="748" t="s">
        <v>996</v>
      </c>
      <c r="F4" s="702" t="s">
        <v>1001</v>
      </c>
    </row>
    <row r="5" spans="2:6" x14ac:dyDescent="0.2">
      <c r="B5" s="747">
        <v>1801411022</v>
      </c>
      <c r="C5" s="748" t="s">
        <v>997</v>
      </c>
      <c r="D5" s="747">
        <v>2018</v>
      </c>
      <c r="E5" s="748" t="s">
        <v>998</v>
      </c>
      <c r="F5" s="702" t="s">
        <v>1000</v>
      </c>
    </row>
    <row r="6" spans="2:6" x14ac:dyDescent="0.2">
      <c r="B6" s="747">
        <v>1801421020</v>
      </c>
      <c r="C6" s="749" t="s">
        <v>1002</v>
      </c>
      <c r="D6" s="750">
        <v>2018</v>
      </c>
      <c r="E6" s="749" t="s">
        <v>1003</v>
      </c>
      <c r="F6" s="702" t="s">
        <v>1004</v>
      </c>
    </row>
    <row r="7" spans="2:6" x14ac:dyDescent="0.2">
      <c r="B7" s="751">
        <v>1801421032</v>
      </c>
      <c r="C7" s="749" t="s">
        <v>1005</v>
      </c>
      <c r="D7" s="750">
        <v>2018</v>
      </c>
      <c r="E7" s="749" t="s">
        <v>1003</v>
      </c>
      <c r="F7" s="702" t="s">
        <v>1006</v>
      </c>
    </row>
    <row r="8" spans="2:6" x14ac:dyDescent="0.2">
      <c r="B8" s="751">
        <v>1801321035</v>
      </c>
      <c r="C8" s="749" t="s">
        <v>1007</v>
      </c>
      <c r="D8" s="750">
        <v>2018</v>
      </c>
      <c r="E8" s="749" t="s">
        <v>1008</v>
      </c>
      <c r="F8" s="702" t="s">
        <v>1009</v>
      </c>
    </row>
    <row r="9" spans="2:6" x14ac:dyDescent="0.2">
      <c r="B9" s="751">
        <v>1801421006</v>
      </c>
      <c r="C9" s="749" t="s">
        <v>1010</v>
      </c>
      <c r="D9" s="750">
        <v>2018</v>
      </c>
      <c r="E9" s="749" t="s">
        <v>1003</v>
      </c>
      <c r="F9" s="702" t="s">
        <v>1011</v>
      </c>
    </row>
    <row r="10" spans="2:6" x14ac:dyDescent="0.2">
      <c r="B10" s="752">
        <v>1801321040</v>
      </c>
      <c r="C10" s="748" t="s">
        <v>1012</v>
      </c>
      <c r="D10" s="747">
        <v>2018</v>
      </c>
      <c r="E10" s="748" t="s">
        <v>1008</v>
      </c>
      <c r="F10" s="702" t="s">
        <v>1013</v>
      </c>
    </row>
  </sheetData>
  <mergeCells count="1">
    <mergeCell ref="B1:E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31"/>
  <sheetViews>
    <sheetView topLeftCell="A16" workbookViewId="0">
      <selection activeCell="F15" sqref="F15"/>
    </sheetView>
  </sheetViews>
  <sheetFormatPr defaultRowHeight="12.75" x14ac:dyDescent="0.2"/>
  <cols>
    <col min="3" max="3" width="36.140625" customWidth="1"/>
    <col min="4" max="4" width="11.7109375" customWidth="1"/>
    <col min="5" max="5" width="10.7109375" bestFit="1" customWidth="1"/>
    <col min="6" max="6" width="39.5703125" bestFit="1" customWidth="1"/>
    <col min="9" max="9" width="36.140625" customWidth="1"/>
  </cols>
  <sheetData>
    <row r="4" spans="1:9" ht="20.25" customHeight="1" x14ac:dyDescent="0.2">
      <c r="A4" s="814"/>
      <c r="B4" s="816" t="s">
        <v>1016</v>
      </c>
      <c r="C4" s="816" t="s">
        <v>1034</v>
      </c>
      <c r="E4" s="816" t="s">
        <v>1016</v>
      </c>
      <c r="F4" s="816" t="s">
        <v>1034</v>
      </c>
      <c r="H4" s="816" t="s">
        <v>1016</v>
      </c>
      <c r="I4" s="816" t="s">
        <v>1034</v>
      </c>
    </row>
    <row r="5" spans="1:9" x14ac:dyDescent="0.2">
      <c r="B5" s="815" t="s">
        <v>1033</v>
      </c>
      <c r="C5" s="916" t="s">
        <v>1350</v>
      </c>
      <c r="E5" s="815" t="s">
        <v>1045</v>
      </c>
      <c r="F5" s="817" t="s">
        <v>1063</v>
      </c>
      <c r="H5" s="815" t="s">
        <v>1052</v>
      </c>
      <c r="I5" s="916" t="s">
        <v>1360</v>
      </c>
    </row>
    <row r="6" spans="1:9" x14ac:dyDescent="0.2">
      <c r="B6" s="815" t="s">
        <v>1035</v>
      </c>
      <c r="C6" s="916" t="s">
        <v>1351</v>
      </c>
      <c r="E6" s="815" t="s">
        <v>1046</v>
      </c>
      <c r="F6" s="817" t="s">
        <v>1070</v>
      </c>
      <c r="H6" s="815" t="s">
        <v>988</v>
      </c>
      <c r="I6" s="916" t="s">
        <v>1361</v>
      </c>
    </row>
    <row r="7" spans="1:9" x14ac:dyDescent="0.2">
      <c r="B7" s="815" t="s">
        <v>1022</v>
      </c>
      <c r="C7" s="817" t="s">
        <v>1057</v>
      </c>
      <c r="E7" s="815" t="s">
        <v>1047</v>
      </c>
      <c r="F7" s="817" t="s">
        <v>1072</v>
      </c>
      <c r="H7" s="815" t="s">
        <v>1053</v>
      </c>
      <c r="I7" s="916" t="s">
        <v>1362</v>
      </c>
    </row>
    <row r="8" spans="1:9" x14ac:dyDescent="0.2">
      <c r="B8" s="815" t="s">
        <v>994</v>
      </c>
      <c r="C8" s="817" t="s">
        <v>1058</v>
      </c>
      <c r="H8" s="815" t="s">
        <v>1026</v>
      </c>
      <c r="I8" s="817" t="s">
        <v>1061</v>
      </c>
    </row>
    <row r="9" spans="1:9" x14ac:dyDescent="0.2">
      <c r="B9" s="815" t="s">
        <v>1036</v>
      </c>
      <c r="C9" s="817" t="s">
        <v>1064</v>
      </c>
      <c r="H9" s="815" t="s">
        <v>989</v>
      </c>
      <c r="I9" s="817" t="s">
        <v>245</v>
      </c>
    </row>
    <row r="10" spans="1:9" x14ac:dyDescent="0.2">
      <c r="B10" s="815" t="s">
        <v>1037</v>
      </c>
      <c r="C10" s="817" t="s">
        <v>1065</v>
      </c>
      <c r="H10" s="815" t="s">
        <v>1054</v>
      </c>
      <c r="I10" s="817" t="s">
        <v>62</v>
      </c>
    </row>
    <row r="11" spans="1:9" x14ac:dyDescent="0.2">
      <c r="H11" s="815" t="s">
        <v>1055</v>
      </c>
      <c r="I11" s="817" t="s">
        <v>1068</v>
      </c>
    </row>
    <row r="12" spans="1:9" x14ac:dyDescent="0.2">
      <c r="H12" s="815" t="s">
        <v>1056</v>
      </c>
      <c r="I12" s="817" t="s">
        <v>1073</v>
      </c>
    </row>
    <row r="13" spans="1:9" ht="20.25" customHeight="1" x14ac:dyDescent="0.2">
      <c r="B13" s="816" t="s">
        <v>1016</v>
      </c>
      <c r="C13" s="816" t="s">
        <v>1034</v>
      </c>
      <c r="E13" s="816" t="s">
        <v>1016</v>
      </c>
      <c r="F13" s="816" t="s">
        <v>1034</v>
      </c>
      <c r="H13" s="815" t="s">
        <v>1027</v>
      </c>
      <c r="I13" s="817" t="s">
        <v>1074</v>
      </c>
    </row>
    <row r="14" spans="1:9" x14ac:dyDescent="0.2">
      <c r="B14" s="815" t="s">
        <v>1038</v>
      </c>
      <c r="C14" s="916" t="s">
        <v>1352</v>
      </c>
      <c r="E14" s="815" t="s">
        <v>1048</v>
      </c>
      <c r="F14" s="916" t="s">
        <v>1355</v>
      </c>
    </row>
    <row r="15" spans="1:9" x14ac:dyDescent="0.2">
      <c r="B15" s="815" t="s">
        <v>1039</v>
      </c>
      <c r="C15" s="916" t="s">
        <v>1353</v>
      </c>
      <c r="E15" s="815" t="s">
        <v>1049</v>
      </c>
      <c r="F15" s="916" t="s">
        <v>1356</v>
      </c>
    </row>
    <row r="16" spans="1:9" x14ac:dyDescent="0.2">
      <c r="B16" s="815" t="s">
        <v>1040</v>
      </c>
      <c r="C16" s="916" t="s">
        <v>1354</v>
      </c>
      <c r="E16" s="815" t="s">
        <v>1050</v>
      </c>
      <c r="F16" s="916" t="s">
        <v>1357</v>
      </c>
    </row>
    <row r="17" spans="2:6" x14ac:dyDescent="0.2">
      <c r="B17" s="815" t="s">
        <v>1041</v>
      </c>
      <c r="C17" s="817" t="s">
        <v>1059</v>
      </c>
      <c r="E17" s="815" t="s">
        <v>1030</v>
      </c>
      <c r="F17" s="817" t="s">
        <v>1062</v>
      </c>
    </row>
    <row r="18" spans="2:6" x14ac:dyDescent="0.2">
      <c r="B18" s="815" t="s">
        <v>1042</v>
      </c>
      <c r="C18" s="817" t="s">
        <v>1060</v>
      </c>
      <c r="E18" s="815" t="s">
        <v>987</v>
      </c>
      <c r="F18" s="817" t="s">
        <v>1069</v>
      </c>
    </row>
    <row r="19" spans="2:6" x14ac:dyDescent="0.2">
      <c r="B19" s="815" t="s">
        <v>1043</v>
      </c>
      <c r="C19" s="817" t="s">
        <v>1066</v>
      </c>
      <c r="E19" s="815" t="s">
        <v>1051</v>
      </c>
      <c r="F19" s="817" t="s">
        <v>1071</v>
      </c>
    </row>
    <row r="20" spans="2:6" x14ac:dyDescent="0.2">
      <c r="B20" s="815" t="s">
        <v>1044</v>
      </c>
      <c r="C20" s="817" t="s">
        <v>1067</v>
      </c>
    </row>
    <row r="23" spans="2:6" ht="13.5" thickBot="1" x14ac:dyDescent="0.25"/>
    <row r="24" spans="2:6" ht="15.75" thickBot="1" x14ac:dyDescent="0.3">
      <c r="B24" s="1039" t="s">
        <v>1075</v>
      </c>
      <c r="C24" s="1040"/>
      <c r="D24" s="820" t="s">
        <v>1081</v>
      </c>
      <c r="E24" s="820" t="s">
        <v>1082</v>
      </c>
      <c r="F24" s="820" t="s">
        <v>1084</v>
      </c>
    </row>
    <row r="25" spans="2:6" x14ac:dyDescent="0.2">
      <c r="B25" s="846" t="s">
        <v>1076</v>
      </c>
      <c r="C25" s="819"/>
      <c r="D25" s="823">
        <v>2021</v>
      </c>
      <c r="E25" s="825" t="s">
        <v>1083</v>
      </c>
      <c r="F25" s="825" t="s">
        <v>1085</v>
      </c>
    </row>
    <row r="26" spans="2:6" x14ac:dyDescent="0.2">
      <c r="B26" s="846" t="s">
        <v>1077</v>
      </c>
      <c r="C26" s="819"/>
      <c r="D26" s="824">
        <v>2020</v>
      </c>
      <c r="E26" s="826"/>
      <c r="F26" s="826"/>
    </row>
    <row r="27" spans="2:6" x14ac:dyDescent="0.2">
      <c r="B27" s="846" t="s">
        <v>1078</v>
      </c>
      <c r="C27" s="819"/>
      <c r="D27" s="824">
        <v>2019</v>
      </c>
      <c r="E27" s="826"/>
      <c r="F27" s="826"/>
    </row>
    <row r="28" spans="2:6" x14ac:dyDescent="0.2">
      <c r="B28" s="846" t="s">
        <v>1079</v>
      </c>
      <c r="C28" s="819"/>
      <c r="D28" s="824">
        <v>2018</v>
      </c>
      <c r="E28" s="826"/>
      <c r="F28" s="826"/>
    </row>
    <row r="29" spans="2:6" x14ac:dyDescent="0.2">
      <c r="B29" s="846" t="s">
        <v>1080</v>
      </c>
      <c r="C29" s="818"/>
      <c r="D29" s="821"/>
      <c r="E29" s="827"/>
      <c r="F29" s="827"/>
    </row>
    <row r="30" spans="2:6" x14ac:dyDescent="0.2">
      <c r="B30" s="818"/>
      <c r="C30" s="818"/>
      <c r="D30" s="818"/>
      <c r="E30" s="818"/>
      <c r="F30" s="818"/>
    </row>
    <row r="31" spans="2:6" ht="15" x14ac:dyDescent="0.25">
      <c r="B31" s="822"/>
      <c r="C31" s="822"/>
    </row>
  </sheetData>
  <sheetProtection password="E7A4" sheet="1" objects="1" scenarios="1"/>
  <mergeCells count="1">
    <mergeCell ref="B24:C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Daf_Hdr_Test</vt:lpstr>
      <vt:lpstr>MHSW SMTR GENAP 08 Maret 2021</vt:lpstr>
      <vt:lpstr>JUMLAH MAHASISWA</vt:lpstr>
      <vt:lpstr>Sheet2</vt:lpstr>
      <vt:lpstr>Sheet1</vt:lpstr>
      <vt:lpstr>cek registasi</vt:lpstr>
      <vt:lpstr>Pembimbing Akademik</vt:lpstr>
    </vt:vector>
  </TitlesOfParts>
  <Company>Politeknik Negeri Jakarta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PRAGANIF SUKARNO</dc:creator>
  <cp:lastModifiedBy>Alif Nurrizki Pangestu</cp:lastModifiedBy>
  <cp:lastPrinted>2021-01-26T03:03:22Z</cp:lastPrinted>
  <dcterms:created xsi:type="dcterms:W3CDTF">1999-09-06T03:49:23Z</dcterms:created>
  <dcterms:modified xsi:type="dcterms:W3CDTF">2021-11-19T03:28:56Z</dcterms:modified>
</cp:coreProperties>
</file>